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675" windowHeight="11775"/>
  </bookViews>
  <sheets>
    <sheet name="Лист1" sheetId="1" r:id="rId1"/>
    <sheet name="Лист2" sheetId="2" r:id="rId2"/>
    <sheet name="Лист3" sheetId="3" r:id="rId3"/>
  </sheets>
  <calcPr calcId="124519" calcOnSave="0"/>
</workbook>
</file>

<file path=xl/calcChain.xml><?xml version="1.0" encoding="utf-8"?>
<calcChain xmlns="http://schemas.openxmlformats.org/spreadsheetml/2006/main">
  <c r="C16" i="1"/>
  <c r="C15"/>
  <c r="C23"/>
  <c r="C22"/>
  <c r="C12" l="1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<sst xmlns="http://schemas.openxmlformats.org/spreadsheetml/2006/main" count="34" uniqueCount="21">
  <si>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</si>
  <si>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</si>
  <si>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</si>
  <si>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</si>
  <si>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</si>
  <si>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</si>
  <si>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</si>
  <si>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</si>
  <si>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</si>
  <si>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</si>
  <si>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</si>
  <si>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</si>
  <si>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</si>
  <si>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</si>
  <si>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</si>
  <si>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</si>
  <si>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</si>
  <si>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ул.Садовая д.27</t>
  </si>
  <si>
    <t>За 2024 год</t>
  </si>
  <si>
    <t>Остаток денежных средств (на конец периода)</t>
  </si>
  <si>
    <t>Перерасход денежных средств (на конец периода)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</si>
</sst>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18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2302.16</v>
      </c>
    </row>
    <row r="10" spans="1:3" ht="31.5" customHeight="1">
      <c r="A10" s="6" t="s">
        <v>14</v>
      </c>
      <c r="B10" s="1" t="s">
        <v>2</v>
      </c>
      <c r="C10" s="9">
        <v>28251.119999999999</v>
      </c>
    </row>
    <row r="11" spans="1:3" ht="20.100000000000001" customHeight="1">
      <c r="A11" s="6" t="s">
        <v>4</v>
      </c>
      <c r="B11" s="1" t="s">
        <v>2</v>
      </c>
      <c r="C11" s="9">
        <v>28146.92</v>
      </c>
    </row>
    <row r="12" spans="1:3" ht="20.100000000000001" customHeight="1">
      <c r="A12" s="10" t="s">
        <v>16</v>
      </c>
      <c r="B12" s="1" t="s">
        <v>2</v>
      </c>
      <c r="C12" s="9">
        <f>C11</f>
        <v>28146.92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IF($C$9+$C$10-$C$11-$C$8&lt;0,-$C$9-$C$10+$C$11+$C$8,0)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2406.3600000000006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0</v>
      </c>
    </row>
    <row r="20" spans="1:3" ht="20.100000000000001" customHeight="1">
      <c r="A20" s="6" t="s">
        <v>12</v>
      </c>
      <c r="B20" s="1" t="s">
        <v>2</v>
      </c>
      <c r="C20" s="9">
        <v>4216.54</v>
      </c>
    </row>
    <row r="21" spans="1:3" ht="20.100000000000001" customHeight="1">
      <c r="A21" s="6" t="s">
        <v>13</v>
      </c>
      <c r="B21" s="1" t="s">
        <v>2</v>
      </c>
      <c r="C21" s="9">
        <v>25208.31</v>
      </c>
    </row>
    <row r="22" spans="1:3" ht="20.100000000000001" customHeight="1">
      <c r="A22" s="5" t="s">
        <v>19</v>
      </c>
      <c r="B22" s="1" t="s">
        <v>2</v>
      </c>
      <c r="C22" s="9">
        <f>IF($C$19+$C$11-$C$21-$C$20&gt;0,$C$19+$C$11-$C$21-$C$20,0)</f>
        <v>0</v>
      </c>
    </row>
    <row r="23" spans="1:3" ht="20.100000000000001" customHeight="1">
      <c r="A23" s="6" t="s">
        <v>20</v>
      </c>
      <c r="B23" s="1" t="s">
        <v>2</v>
      </c>
      <c r="C23" s="9">
        <f>IF($C$19+$C$11-$C$21-$C$20&lt;0,-$C$19-$C$11+$C$21+$C$20,0)</f>
        <v>1277.930000000003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2025-07-03T12:48:58Z</dcterms:modified>
</cp:coreProperties>
</file>