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5" windowWidth="9750" windowHeight="11775"/>
  </bookViews>
  <sheets>
    <sheet name="Лист1" sheetId="1" r:id="rId1"/>
    <sheet name="Лист2" sheetId="2" r:id="rId2"/>
    <sheet name="Лист3" sheetId="3" r:id="rId3"/>
  </sheets>
  <calcPr calcId="124519" calcOnSave="0"/>
</workbook>
</file>

<file path=xl/calcChain.xml><?xml version="1.0" encoding="utf-8"?>
<calcChain xmlns="http://schemas.openxmlformats.org/spreadsheetml/2006/main">
  <c r="C23" i="1"/>
  <c r="C22"/>
  <c r="C15" l="1"/>
  <c r="C16"/>
  <c r="C12" l="1"/>
</calcChain>
</file>

<file path=xl/sharedStrings.xml><?xml version="1.0" encoding="utf-8"?>
<sst xmlns="http://schemas.openxmlformats.org/spreadsheetml/2006/main" count="34" uniqueCount="21">
  <si>
    <t>ООО «Жилищная Компания»</t>
  </si>
  <si>
    <t>Отчет об исполнении договора управления</t>
  </si>
  <si>
    <t>руб.</t>
  </si>
  <si>
    <t>Задолженность потребителей (на начало периода)</t>
  </si>
  <si>
    <t>Получено денежных средств, в том числе</t>
  </si>
  <si>
    <t>- денежных средств от использования общего имущества</t>
  </si>
  <si>
    <t>- прочие поступления</t>
  </si>
  <si>
    <t>Авансовые платежи потребителей (на конец периода)</t>
  </si>
  <si>
    <t>Задолженность потребителей (на конец периода)</t>
  </si>
  <si>
    <t>Авансовые платежи потребителей (на начало периода)</t>
  </si>
  <si>
    <t>2. Выполненные работы (оказанные услуги) по содержанию общего имущества и текущему ремонту в отчетном периоде</t>
  </si>
  <si>
    <t>Остаток денежных средств (на начало периода)</t>
  </si>
  <si>
    <t>Перерасход денежных средств (на начало периода)</t>
  </si>
  <si>
    <t>Выполнены работы по содержанию и текущему ремонту</t>
  </si>
  <si>
    <t>Начислено за услуги (работы) по содержанию и текущему ремонту</t>
  </si>
  <si>
    <t>1. Расчеты с собственниками / нанимателями жилых помещений</t>
  </si>
  <si>
    <t>- денежных средств от собственников / нанимателей помещений</t>
  </si>
  <si>
    <t>Адрес МКД: г.Подпорожье ул.Садовая д.20</t>
  </si>
  <si>
    <t>Остаток денежных средств (на конец периода)</t>
  </si>
  <si>
    <t>Перерасход денежных средств (на конец периода)</t>
  </si>
  <si>
    <t>За 2024 год</t>
  </si>
</sst>
</file>

<file path=xl/styles.xml><?xml version="1.0" encoding="utf-8"?>
<styleSheet xmlns="http://schemas.openxmlformats.org/spreadsheetml/2006/main">
  <numFmts count="1">
    <numFmt numFmtId="43" formatCode="_-* #,##0.00\ _₽_-;\-* #,##0.00\ _₽_-;_-* &quot;-&quot;??\ _₽_-;_-@_-"/>
  </numFmts>
  <fonts count="7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.5"/>
      <color rgb="FF000000"/>
      <name val="Arial Unicode MS"/>
      <family val="2"/>
      <charset val="204"/>
    </font>
    <font>
      <sz val="10"/>
      <color rgb="FF000000"/>
      <name val="Arial Unicode MS"/>
      <family val="2"/>
      <charset val="204"/>
    </font>
    <font>
      <b/>
      <sz val="10"/>
      <color rgb="FF000000"/>
      <name val="Arial Unicode MS"/>
      <family val="2"/>
      <charset val="204"/>
    </font>
    <font>
      <sz val="10"/>
      <color theme="1"/>
      <name val="Arial Unicode MS"/>
      <family val="2"/>
      <charset val="204"/>
    </font>
    <font>
      <b/>
      <sz val="10"/>
      <color theme="1"/>
      <name val="Arial Unicode MS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3" fillId="0" borderId="1" xfId="0" applyFont="1" applyBorder="1"/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justify" wrapText="1"/>
    </xf>
    <xf numFmtId="0" fontId="3" fillId="0" borderId="0" xfId="0" applyFont="1" applyAlignment="1">
      <alignment horizontal="center"/>
    </xf>
    <xf numFmtId="43" fontId="3" fillId="2" borderId="1" xfId="1" applyFont="1" applyFill="1" applyBorder="1" applyAlignment="1">
      <alignment horizontal="right" wrapText="1"/>
    </xf>
    <xf numFmtId="0" fontId="3" fillId="2" borderId="1" xfId="0" quotePrefix="1" applyFont="1" applyFill="1" applyBorder="1" applyAlignment="1">
      <alignment horizontal="left" wrapText="1"/>
    </xf>
    <xf numFmtId="0" fontId="6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23"/>
  <sheetViews>
    <sheetView tabSelected="1" workbookViewId="0">
      <selection activeCell="C22" sqref="C22"/>
    </sheetView>
  </sheetViews>
  <sheetFormatPr defaultRowHeight="15"/>
  <cols>
    <col min="1" max="1" width="61.140625" customWidth="1"/>
    <col min="2" max="2" width="7.28515625" customWidth="1"/>
    <col min="3" max="3" width="14" customWidth="1"/>
  </cols>
  <sheetData>
    <row r="1" spans="1:3" ht="20.100000000000001" customHeight="1">
      <c r="A1" s="2" t="s">
        <v>0</v>
      </c>
    </row>
    <row r="2" spans="1:3" ht="20.100000000000001" customHeight="1">
      <c r="A2" s="12" t="s">
        <v>1</v>
      </c>
      <c r="B2" s="12"/>
      <c r="C2" s="12"/>
    </row>
    <row r="3" spans="1:3" ht="20.100000000000001" customHeight="1">
      <c r="A3" s="12" t="s">
        <v>20</v>
      </c>
      <c r="B3" s="12"/>
      <c r="C3" s="12"/>
    </row>
    <row r="4" spans="1:3" ht="20.100000000000001" customHeight="1">
      <c r="A4" s="8"/>
      <c r="B4" s="8"/>
      <c r="C4" s="8"/>
    </row>
    <row r="5" spans="1:3" ht="20.100000000000001" customHeight="1">
      <c r="A5" s="2" t="s">
        <v>17</v>
      </c>
    </row>
    <row r="6" spans="1:3" ht="15.75">
      <c r="A6" s="4"/>
    </row>
    <row r="7" spans="1:3" ht="20.100000000000001" customHeight="1">
      <c r="A7" s="3" t="s">
        <v>15</v>
      </c>
    </row>
    <row r="8" spans="1:3" ht="20.100000000000001" customHeight="1">
      <c r="A8" s="5" t="s">
        <v>9</v>
      </c>
      <c r="B8" s="1" t="s">
        <v>2</v>
      </c>
      <c r="C8" s="9">
        <v>0</v>
      </c>
    </row>
    <row r="9" spans="1:3" ht="20.100000000000001" customHeight="1">
      <c r="A9" s="6" t="s">
        <v>3</v>
      </c>
      <c r="B9" s="1" t="s">
        <v>2</v>
      </c>
      <c r="C9" s="9">
        <v>88821.09</v>
      </c>
    </row>
    <row r="10" spans="1:3" ht="31.5" customHeight="1">
      <c r="A10" s="6" t="s">
        <v>14</v>
      </c>
      <c r="B10" s="1" t="s">
        <v>2</v>
      </c>
      <c r="C10" s="9">
        <v>9970.51</v>
      </c>
    </row>
    <row r="11" spans="1:3" ht="20.100000000000001" customHeight="1">
      <c r="A11" s="6" t="s">
        <v>4</v>
      </c>
      <c r="B11" s="1" t="s">
        <v>2</v>
      </c>
      <c r="C11" s="9">
        <v>4224.34</v>
      </c>
    </row>
    <row r="12" spans="1:3" ht="20.100000000000001" customHeight="1">
      <c r="A12" s="10" t="s">
        <v>16</v>
      </c>
      <c r="B12" s="1" t="s">
        <v>2</v>
      </c>
      <c r="C12" s="9">
        <f>C11</f>
        <v>4224.34</v>
      </c>
    </row>
    <row r="13" spans="1:3" ht="20.100000000000001" customHeight="1">
      <c r="A13" s="7" t="s">
        <v>5</v>
      </c>
      <c r="B13" s="1" t="s">
        <v>2</v>
      </c>
      <c r="C13" s="9">
        <v>0</v>
      </c>
    </row>
    <row r="14" spans="1:3" ht="20.100000000000001" customHeight="1">
      <c r="A14" s="6" t="s">
        <v>6</v>
      </c>
      <c r="B14" s="1" t="s">
        <v>2</v>
      </c>
      <c r="C14" s="9">
        <v>0</v>
      </c>
    </row>
    <row r="15" spans="1:3" ht="20.100000000000001" customHeight="1">
      <c r="A15" s="6" t="s">
        <v>7</v>
      </c>
      <c r="B15" s="1" t="s">
        <v>2</v>
      </c>
      <c r="C15" s="9">
        <f>IF($C$9+$C$10-$C$11&lt;0,-$C$9-$C$10+$C$11,0)</f>
        <v>0</v>
      </c>
    </row>
    <row r="16" spans="1:3" ht="20.100000000000001" customHeight="1">
      <c r="A16" s="6" t="s">
        <v>8</v>
      </c>
      <c r="B16" s="1" t="s">
        <v>2</v>
      </c>
      <c r="C16" s="9">
        <f>IF($C$9+$C$10-$C$11&gt;0,$C$9+$C$10-$C$11,0)</f>
        <v>94567.26</v>
      </c>
    </row>
    <row r="17" spans="1:3" ht="15.75">
      <c r="A17" s="4"/>
    </row>
    <row r="18" spans="1:3" ht="30" customHeight="1">
      <c r="A18" s="11" t="s">
        <v>10</v>
      </c>
      <c r="B18" s="11"/>
      <c r="C18" s="11"/>
    </row>
    <row r="19" spans="1:3" ht="20.100000000000001" customHeight="1">
      <c r="A19" s="5" t="s">
        <v>11</v>
      </c>
      <c r="B19" s="1" t="s">
        <v>2</v>
      </c>
      <c r="C19" s="9">
        <v>8668.7099999999991</v>
      </c>
    </row>
    <row r="20" spans="1:3" ht="20.100000000000001" customHeight="1">
      <c r="A20" s="6" t="s">
        <v>12</v>
      </c>
      <c r="B20" s="1" t="s">
        <v>2</v>
      </c>
      <c r="C20" s="9">
        <v>0</v>
      </c>
    </row>
    <row r="21" spans="1:3" ht="20.100000000000001" customHeight="1">
      <c r="A21" s="6" t="s">
        <v>13</v>
      </c>
      <c r="B21" s="1" t="s">
        <v>2</v>
      </c>
      <c r="C21" s="9">
        <v>5263.65</v>
      </c>
    </row>
    <row r="22" spans="1:3" ht="20.100000000000001" customHeight="1">
      <c r="A22" s="5" t="s">
        <v>18</v>
      </c>
      <c r="B22" s="1" t="s">
        <v>2</v>
      </c>
      <c r="C22" s="9">
        <f>IF($C$19+$C$11-$C$21-$C$20&gt;0,$C$19+$C$11-$C$21-$C$20,0)</f>
        <v>7629.4</v>
      </c>
    </row>
    <row r="23" spans="1:3" ht="20.100000000000001" customHeight="1">
      <c r="A23" s="6" t="s">
        <v>19</v>
      </c>
      <c r="B23" s="1" t="s">
        <v>2</v>
      </c>
      <c r="C23" s="9">
        <f>IF($C$19+$C$11-$C$21-$C$20&lt;0,-$C$19-$C$11+$C$21+$C$20,0)</f>
        <v>0</v>
      </c>
    </row>
  </sheetData>
  <mergeCells count="3">
    <mergeCell ref="A18:C18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cp:lastPrinted>2024-06-21T09:06:00Z</cp:lastPrinted>
  <dcterms:created xsi:type="dcterms:W3CDTF">2024-06-20T15:52:04Z</dcterms:created>
  <dcterms:modified xsi:type="dcterms:W3CDTF">2025-07-02T14:50:37Z</dcterms:modified>
</cp:coreProperties>
</file>