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9675" windowHeight="1177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15" i="1"/>
  <c r="C16"/>
  <c r="C23" l="1"/>
  <c r="C22"/>
  <c r="C12"/>
</calcChain>
</file>

<file path=xl/sharedStrings.xml><?xml version="1.0" encoding="utf-8"?>
<sst xmlns="http://schemas.openxmlformats.org/spreadsheetml/2006/main" count="34" uniqueCount="21">
  <si>
    <t>ООО «Жилищная Компания»</t>
  </si>
  <si>
    <t>Отчет об исполнении договора управления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</si>
  <si>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</si>
  <si>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</si>
  <si>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</si>
  <si>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</si>
  <si>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</si>
  <si>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</si>
  <si>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</si>
  <si>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</si>
  <si>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</si>
  <si>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</si>
  <si>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</si>
  <si>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</si>
  <si>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</si>
  <si>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</si>
  <si>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</si>
  <si>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ул.Красноармейская д.11</t>
  </si>
  <si>
    <t>Остаток денежных средств (на конец периода)</t>
  </si>
  <si>
    <t>Перерасход денежных средств (на конец периода)</t>
  </si>
  <si>
    <t>За 2024 год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</si>
</sst>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22" sqref="C22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20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17</v>
      </c>
    </row>
    <row r="6" spans="1:3" ht="15.75">
      <c r="A6" s="4"/>
    </row>
    <row r="7" spans="1:3" ht="20.100000000000001" customHeight="1">
      <c r="A7" s="3" t="s">
        <v>15</v>
      </c>
    </row>
    <row r="8" spans="1:3" ht="20.100000000000001" customHeight="1">
      <c r="A8" s="5" t="s">
        <v>9</v>
      </c>
      <c r="B8" s="1" t="s">
        <v>2</v>
      </c>
      <c r="C8" s="9">
        <v>0</v>
      </c>
    </row>
    <row r="9" spans="1:3" ht="20.100000000000001" customHeight="1">
      <c r="A9" s="6" t="s">
        <v>3</v>
      </c>
      <c r="B9" s="1" t="s">
        <v>2</v>
      </c>
      <c r="C9" s="9">
        <v>353415.34</v>
      </c>
    </row>
    <row r="10" spans="1:3" ht="31.5" customHeight="1">
      <c r="A10" s="6" t="s">
        <v>14</v>
      </c>
      <c r="B10" s="1" t="s">
        <v>2</v>
      </c>
      <c r="C10" s="9">
        <v>952842.1</v>
      </c>
    </row>
    <row r="11" spans="1:3" ht="20.100000000000001" customHeight="1">
      <c r="A11" s="6" t="s">
        <v>4</v>
      </c>
      <c r="B11" s="1" t="s">
        <v>2</v>
      </c>
      <c r="C11" s="9">
        <v>1034716.06</v>
      </c>
    </row>
    <row r="12" spans="1:3" ht="20.100000000000001" customHeight="1">
      <c r="A12" s="10" t="s">
        <v>16</v>
      </c>
      <c r="B12" s="1" t="s">
        <v>2</v>
      </c>
      <c r="C12" s="9">
        <f>C11</f>
        <v>1034716.06</v>
      </c>
    </row>
    <row r="13" spans="1:3" ht="20.100000000000001" customHeight="1">
      <c r="A13" s="7" t="s">
        <v>5</v>
      </c>
      <c r="B13" s="1" t="s">
        <v>2</v>
      </c>
      <c r="C13" s="9">
        <v>0</v>
      </c>
    </row>
    <row r="14" spans="1:3" ht="20.100000000000001" customHeight="1">
      <c r="A14" s="6" t="s">
        <v>6</v>
      </c>
      <c r="B14" s="1" t="s">
        <v>2</v>
      </c>
      <c r="C14" s="9">
        <v>0</v>
      </c>
    </row>
    <row r="15" spans="1:3" ht="20.100000000000001" customHeight="1">
      <c r="A15" s="6" t="s">
        <v>7</v>
      </c>
      <c r="B15" s="1" t="s">
        <v>2</v>
      </c>
      <c r="C15" s="9">
        <f>IF($C$9+$C$10-$C$11&lt;0,-$C$9-$C$10+$C$11,0)</f>
        <v>0</v>
      </c>
    </row>
    <row r="16" spans="1:3" ht="20.100000000000001" customHeight="1">
      <c r="A16" s="6" t="s">
        <v>8</v>
      </c>
      <c r="B16" s="1" t="s">
        <v>2</v>
      </c>
      <c r="C16" s="9">
        <f>IF($C$9+$C$10-$C$11&gt;0,$C$9+$C$10-$C$11,0)</f>
        <v>271541.37999999989</v>
      </c>
    </row>
    <row r="17" spans="1:3" ht="15.75">
      <c r="A17" s="4"/>
    </row>
    <row r="18" spans="1:3" ht="30" customHeight="1">
      <c r="A18" s="11" t="s">
        <v>10</v>
      </c>
      <c r="B18" s="11"/>
      <c r="C18" s="11"/>
    </row>
    <row r="19" spans="1:3" ht="20.100000000000001" customHeight="1">
      <c r="A19" s="5" t="s">
        <v>11</v>
      </c>
      <c r="B19" s="1" t="s">
        <v>2</v>
      </c>
      <c r="C19" s="9">
        <v>323182.05</v>
      </c>
    </row>
    <row r="20" spans="1:3" ht="20.100000000000001" customHeight="1">
      <c r="A20" s="6" t="s">
        <v>12</v>
      </c>
      <c r="B20" s="1" t="s">
        <v>2</v>
      </c>
      <c r="C20" s="9">
        <v>0</v>
      </c>
    </row>
    <row r="21" spans="1:3" ht="20.100000000000001" customHeight="1">
      <c r="A21" s="6" t="s">
        <v>13</v>
      </c>
      <c r="B21" s="1" t="s">
        <v>2</v>
      </c>
      <c r="C21" s="9">
        <v>973712.18</v>
      </c>
    </row>
    <row r="22" spans="1:3" ht="20.100000000000001" customHeight="1">
      <c r="A22" s="5" t="s">
        <v>18</v>
      </c>
      <c r="B22" s="1" t="s">
        <v>2</v>
      </c>
      <c r="C22" s="9">
        <f>IF($C$19+$C$11-$C$21&gt;0,$C$19+$C$11-$C$21,0)</f>
        <v>384185.93000000005</v>
      </c>
    </row>
    <row r="23" spans="1:3" ht="20.100000000000001" customHeight="1">
      <c r="A23" s="6" t="s">
        <v>19</v>
      </c>
      <c r="B23" s="1" t="s">
        <v>2</v>
      </c>
      <c r="C23" s="9">
        <f>IF($C$19+$C$11-$C$21&lt;0,-$C$19-$C$11+$C$21,0)</f>
        <v>0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2025-03-21T12:42:20Z</dcterms:modified>
</cp:coreProperties>
</file>