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Транспортный 4" sheetId="2" r:id="rId1"/>
  </sheets>
  <calcPr calcId="114210"/>
</workbook>
</file>

<file path=xl/calcChain.xml><?xml version="1.0" encoding="utf-8"?>
<calcChain xmlns="http://schemas.openxmlformats.org/spreadsheetml/2006/main">
  <c r="N8" i="2"/>
  <c r="N17"/>
  <c r="N46"/>
  <c r="N68"/>
  <c r="N76"/>
  <c r="N91"/>
  <c r="N83"/>
  <c r="N61"/>
  <c r="N54"/>
  <c r="N38"/>
  <c r="N30"/>
  <c r="N24"/>
  <c r="N92"/>
  <c r="H38"/>
  <c r="H76"/>
  <c r="H68"/>
  <c r="H91"/>
  <c r="H83"/>
  <c r="H61"/>
  <c r="H54"/>
  <c r="H46"/>
  <c r="H30"/>
  <c r="H24"/>
  <c r="H17"/>
  <c r="H8"/>
  <c r="H92"/>
  <c r="F103"/>
  <c r="H103"/>
  <c r="A18"/>
  <c r="A25"/>
  <c r="A39"/>
  <c r="A55"/>
  <c r="A69"/>
  <c r="A84"/>
  <c r="A9"/>
  <c r="A31"/>
  <c r="A47"/>
  <c r="A62"/>
  <c r="A77"/>
</calcChain>
</file>

<file path=xl/sharedStrings.xml><?xml version="1.0" encoding="utf-8"?>
<sst xmlns="http://schemas.openxmlformats.org/spreadsheetml/2006/main" count="135" uniqueCount="32">
  <si>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</si>
  <si>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</si>
  <si>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</si>
  <si>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</si>
  <si>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</si>
  <si>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</si>
  <si>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</si>
  <si>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</si>
  <si>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</si>
  <si>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</si>
  <si>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</si>
  <si>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</si>
  <si>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пер.Транспортный д.4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</si>
  <si>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</si>
  <si>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</si>
  <si>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</si>
  <si>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</si>
  <si>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</si>
  <si>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</si>
  <si>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</si>
  <si>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</si>
  <si>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</si>
  <si>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</si>
  <si>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</si>
  <si>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</si>
  <si>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</si>
  <si>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4  по пер.Транспортный</t>
  </si>
  <si>
    <t>содержание аварийной службы</t>
  </si>
  <si>
    <t>восстановление освещения</t>
  </si>
  <si>
    <t>откачка отстойников</t>
  </si>
  <si>
    <t>по текущему  ремонту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</si>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</sst>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1" xfId="1" applyFont="1" applyFill="1" applyBorder="1"/>
    <xf numFmtId="0" fontId="4" fillId="0" borderId="0" xfId="1" applyFont="1" applyFill="1" applyAlignment="1"/>
    <xf numFmtId="0" fontId="4" fillId="0" borderId="2" xfId="1" applyFont="1" applyFill="1" applyBorder="1" applyAlignment="1"/>
    <xf numFmtId="0" fontId="5" fillId="0" borderId="0" xfId="0" applyFont="1" applyFill="1"/>
    <xf numFmtId="0" fontId="3" fillId="2" borderId="3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/>
    <xf numFmtId="0" fontId="6" fillId="0" borderId="7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8" xfId="1" applyNumberFormat="1" applyFont="1" applyFill="1" applyBorder="1"/>
    <xf numFmtId="2" fontId="3" fillId="0" borderId="9" xfId="1" applyNumberFormat="1" applyFont="1" applyFill="1" applyBorder="1"/>
    <xf numFmtId="0" fontId="4" fillId="0" borderId="1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2" fontId="4" fillId="0" borderId="10" xfId="1" applyNumberFormat="1" applyFont="1" applyFill="1" applyBorder="1"/>
    <xf numFmtId="0" fontId="3" fillId="0" borderId="7" xfId="1" applyFont="1" applyFill="1" applyBorder="1"/>
    <xf numFmtId="0" fontId="3" fillId="0" borderId="11" xfId="1" applyFont="1" applyFill="1" applyBorder="1"/>
    <xf numFmtId="0" fontId="3" fillId="0" borderId="12" xfId="1" applyFont="1" applyFill="1" applyBorder="1"/>
    <xf numFmtId="2" fontId="3" fillId="0" borderId="13" xfId="1" applyNumberFormat="1" applyFont="1" applyFill="1" applyBorder="1"/>
    <xf numFmtId="0" fontId="3" fillId="0" borderId="14" xfId="1" applyFont="1" applyFill="1" applyBorder="1"/>
    <xf numFmtId="0" fontId="3" fillId="0" borderId="13" xfId="1" applyFont="1" applyFill="1" applyBorder="1"/>
    <xf numFmtId="2" fontId="3" fillId="0" borderId="0" xfId="1" applyNumberFormat="1" applyFont="1" applyFill="1" applyBorder="1"/>
    <xf numFmtId="2" fontId="3" fillId="0" borderId="15" xfId="1" applyNumberFormat="1" applyFont="1" applyFill="1" applyBorder="1"/>
    <xf numFmtId="0" fontId="3" fillId="0" borderId="4" xfId="1" applyFont="1" applyFill="1" applyBorder="1"/>
    <xf numFmtId="0" fontId="3" fillId="0" borderId="16" xfId="1" applyFont="1" applyFill="1" applyBorder="1"/>
    <xf numFmtId="0" fontId="3" fillId="0" borderId="17" xfId="1" applyFont="1" applyFill="1" applyBorder="1"/>
    <xf numFmtId="0" fontId="3" fillId="0" borderId="18" xfId="1" applyFont="1" applyFill="1" applyBorder="1"/>
    <xf numFmtId="2" fontId="4" fillId="0" borderId="19" xfId="1" applyNumberFormat="1" applyFont="1" applyFill="1" applyBorder="1"/>
    <xf numFmtId="0" fontId="4" fillId="0" borderId="20" xfId="1" applyFont="1" applyFill="1" applyBorder="1"/>
    <xf numFmtId="0" fontId="4" fillId="0" borderId="2" xfId="1" applyFont="1" applyFill="1" applyBorder="1"/>
    <xf numFmtId="0" fontId="4" fillId="0" borderId="21" xfId="1" applyFont="1" applyFill="1" applyBorder="1"/>
    <xf numFmtId="2" fontId="4" fillId="0" borderId="22" xfId="1" applyNumberFormat="1" applyFont="1" applyFill="1" applyBorder="1"/>
    <xf numFmtId="0" fontId="4" fillId="0" borderId="23" xfId="1" applyFont="1" applyFill="1" applyBorder="1"/>
    <xf numFmtId="0" fontId="4" fillId="0" borderId="17" xfId="1" applyFont="1" applyFill="1" applyBorder="1"/>
    <xf numFmtId="0" fontId="4" fillId="0" borderId="24" xfId="1" applyFont="1" applyFill="1" applyBorder="1"/>
    <xf numFmtId="0" fontId="4" fillId="0" borderId="25" xfId="1" applyFont="1" applyFill="1" applyBorder="1" applyAlignment="1"/>
    <xf numFmtId="0" fontId="4" fillId="0" borderId="26" xfId="1" applyFont="1" applyFill="1" applyBorder="1"/>
    <xf numFmtId="0" fontId="3" fillId="0" borderId="27" xfId="1" applyFont="1" applyFill="1" applyBorder="1"/>
    <xf numFmtId="2" fontId="3" fillId="0" borderId="28" xfId="1" applyNumberFormat="1" applyFont="1" applyFill="1" applyBorder="1"/>
    <xf numFmtId="0" fontId="3" fillId="0" borderId="29" xfId="1" applyFont="1" applyFill="1" applyBorder="1"/>
    <xf numFmtId="0" fontId="3" fillId="0" borderId="30" xfId="1" applyFont="1" applyFill="1" applyBorder="1"/>
    <xf numFmtId="2" fontId="4" fillId="0" borderId="31" xfId="1" applyNumberFormat="1" applyFont="1" applyFill="1" applyBorder="1"/>
    <xf numFmtId="0" fontId="4" fillId="2" borderId="32" xfId="1" applyFont="1" applyFill="1" applyBorder="1"/>
    <xf numFmtId="0" fontId="4" fillId="0" borderId="33" xfId="1" applyFont="1" applyFill="1" applyBorder="1"/>
    <xf numFmtId="2" fontId="3" fillId="0" borderId="1" xfId="1" applyNumberFormat="1" applyFont="1" applyFill="1" applyBorder="1"/>
    <xf numFmtId="2" fontId="4" fillId="0" borderId="34" xfId="1" applyNumberFormat="1" applyFont="1" applyFill="1" applyBorder="1"/>
    <xf numFmtId="0" fontId="3" fillId="0" borderId="1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8" xfId="1" applyNumberFormat="1" applyFont="1" applyBorder="1"/>
    <xf numFmtId="2" fontId="3" fillId="0" borderId="9" xfId="1" applyNumberFormat="1" applyFont="1" applyBorder="1"/>
    <xf numFmtId="2" fontId="3" fillId="0" borderId="35" xfId="1" applyNumberFormat="1" applyFont="1" applyFill="1" applyBorder="1"/>
    <xf numFmtId="0" fontId="3" fillId="0" borderId="36" xfId="1" applyFont="1" applyFill="1" applyBorder="1"/>
    <xf numFmtId="0" fontId="3" fillId="0" borderId="37" xfId="1" applyFont="1" applyFill="1" applyBorder="1"/>
    <xf numFmtId="2" fontId="3" fillId="0" borderId="38" xfId="1" applyNumberFormat="1" applyFont="1" applyFill="1" applyBorder="1"/>
    <xf numFmtId="2" fontId="5" fillId="0" borderId="0" xfId="0" applyNumberFormat="1" applyFont="1" applyFill="1"/>
    <xf numFmtId="2" fontId="3" fillId="0" borderId="39" xfId="1" applyNumberFormat="1" applyFont="1" applyFill="1" applyBorder="1"/>
    <xf numFmtId="2" fontId="4" fillId="0" borderId="40" xfId="1" applyNumberFormat="1" applyFont="1" applyFill="1" applyBorder="1"/>
    <xf numFmtId="0" fontId="3" fillId="0" borderId="1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2" fontId="3" fillId="0" borderId="9" xfId="1" applyNumberFormat="1" applyFont="1" applyFill="1" applyBorder="1" applyAlignment="1">
      <alignment vertical="center"/>
    </xf>
    <xf numFmtId="0" fontId="3" fillId="0" borderId="35" xfId="1" applyFont="1" applyFill="1" applyBorder="1"/>
    <xf numFmtId="0" fontId="5" fillId="0" borderId="0" xfId="0" applyFont="1"/>
    <xf numFmtId="2" fontId="7" fillId="0" borderId="41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7" fillId="0" borderId="41" xfId="0" applyFont="1" applyFill="1" applyBorder="1" applyAlignment="1">
      <alignment horizontal="center" vertical="center" wrapText="1"/>
    </xf>
    <xf numFmtId="0" fontId="4" fillId="0" borderId="42" xfId="1" applyFont="1" applyFill="1" applyBorder="1"/>
    <xf numFmtId="0" fontId="3" fillId="0" borderId="43" xfId="1" applyFont="1" applyBorder="1"/>
    <xf numFmtId="0" fontId="3" fillId="0" borderId="26" xfId="1" applyFont="1" applyBorder="1"/>
    <xf numFmtId="0" fontId="3" fillId="0" borderId="33" xfId="1" applyFont="1" applyBorder="1"/>
    <xf numFmtId="0" fontId="3" fillId="0" borderId="12" xfId="1" applyFont="1" applyBorder="1"/>
    <xf numFmtId="0" fontId="3" fillId="0" borderId="13" xfId="1" applyFont="1" applyBorder="1"/>
    <xf numFmtId="0" fontId="4" fillId="2" borderId="5" xfId="1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2" borderId="44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right"/>
    </xf>
    <xf numFmtId="0" fontId="5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88" zoomScale="75" workbookViewId="0">
      <selection activeCell="H94" sqref="H94"/>
    </sheetView>
  </sheetViews>
  <sheetFormatPr defaultRowHeight="16.5"/>
  <cols>
    <col min="1" max="1" width="20" style="4" customWidth="1"/>
    <col min="2" max="3" width="9.140625" style="4"/>
    <col min="4" max="4" width="5.140625" style="4" customWidth="1"/>
    <col min="5" max="5" width="9.5703125" style="4" customWidth="1"/>
    <col min="6" max="6" width="9.28515625" style="4" customWidth="1"/>
    <col min="7" max="7" width="9.140625" style="4"/>
    <col min="8" max="8" width="14.42578125" style="4" customWidth="1"/>
    <col min="9" max="9" width="6.42578125" style="4" customWidth="1"/>
    <col min="10" max="10" width="9.140625" style="4"/>
    <col min="11" max="11" width="11.42578125" style="4" customWidth="1"/>
    <col min="12" max="12" width="11.28515625" style="4" customWidth="1"/>
    <col min="13" max="13" width="6.7109375" style="4" customWidth="1"/>
    <col min="14" max="14" width="12.85546875" style="4" customWidth="1"/>
    <col min="15" max="16384" width="9.140625" style="4"/>
  </cols>
  <sheetData>
    <row r="1" spans="1:14" ht="17.25" thickBot="1">
      <c r="A1" s="81" t="s">
        <v>12</v>
      </c>
      <c r="B1" s="81"/>
      <c r="C1" s="81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23.1" customHeight="1">
      <c r="A2" s="5"/>
      <c r="B2" s="80" t="s">
        <v>0</v>
      </c>
      <c r="C2" s="80"/>
      <c r="D2" s="80"/>
      <c r="E2" s="80"/>
      <c r="F2" s="80"/>
      <c r="G2" s="80"/>
      <c r="H2" s="80"/>
      <c r="I2" s="83" t="s">
        <v>1</v>
      </c>
      <c r="J2" s="83"/>
      <c r="K2" s="83"/>
      <c r="L2" s="83"/>
      <c r="M2" s="83"/>
      <c r="N2" s="84"/>
    </row>
    <row r="3" spans="1:14" ht="23.1" customHeight="1" thickBot="1">
      <c r="A3" s="6" t="s">
        <v>2</v>
      </c>
      <c r="B3" s="79" t="s">
        <v>3</v>
      </c>
      <c r="C3" s="79"/>
      <c r="D3" s="79"/>
      <c r="E3" s="79"/>
      <c r="F3" s="79"/>
      <c r="G3" s="7" t="s">
        <v>4</v>
      </c>
      <c r="H3" s="8" t="s">
        <v>5</v>
      </c>
      <c r="I3" s="82" t="s">
        <v>3</v>
      </c>
      <c r="J3" s="82"/>
      <c r="K3" s="82"/>
      <c r="L3" s="82"/>
      <c r="M3" s="82"/>
      <c r="N3" s="9" t="s">
        <v>5</v>
      </c>
    </row>
    <row r="4" spans="1:14" ht="23.1" customHeight="1">
      <c r="A4" s="10" t="s">
        <v>9</v>
      </c>
      <c r="B4" s="1"/>
      <c r="C4" s="11"/>
      <c r="D4" s="11"/>
      <c r="E4" s="12"/>
      <c r="F4" s="12"/>
      <c r="G4" s="13"/>
      <c r="H4" s="14"/>
      <c r="I4" s="15"/>
      <c r="J4" s="16"/>
      <c r="K4" s="16"/>
      <c r="L4" s="16"/>
      <c r="M4" s="17"/>
      <c r="N4" s="18"/>
    </row>
    <row r="5" spans="1:14" ht="23.1" customHeight="1">
      <c r="A5" s="19"/>
      <c r="B5" s="1"/>
      <c r="C5" s="11"/>
      <c r="D5" s="11"/>
      <c r="E5" s="12"/>
      <c r="F5" s="12"/>
      <c r="G5" s="13"/>
      <c r="H5" s="14"/>
      <c r="I5" s="73" t="s">
        <v>27</v>
      </c>
      <c r="J5" s="11"/>
      <c r="K5" s="11"/>
      <c r="L5" s="11"/>
      <c r="M5" s="11"/>
      <c r="N5" s="18">
        <v>824.51</v>
      </c>
    </row>
    <row r="6" spans="1:14" ht="23.1" customHeight="1">
      <c r="A6" s="19"/>
      <c r="B6" s="1"/>
      <c r="C6" s="11"/>
      <c r="D6" s="11"/>
      <c r="E6" s="11"/>
      <c r="F6" s="22"/>
      <c r="G6" s="23"/>
      <c r="H6" s="14"/>
      <c r="I6" s="15"/>
      <c r="J6" s="16"/>
      <c r="K6" s="16"/>
      <c r="L6" s="16"/>
      <c r="M6" s="17"/>
      <c r="N6" s="18"/>
    </row>
    <row r="7" spans="1:14" ht="23.1" customHeight="1" thickBot="1">
      <c r="A7" s="19"/>
      <c r="B7" s="1"/>
      <c r="C7" s="11"/>
      <c r="D7" s="11"/>
      <c r="E7" s="11"/>
      <c r="F7" s="24"/>
      <c r="G7" s="23"/>
      <c r="H7" s="14"/>
      <c r="I7" s="20"/>
      <c r="J7" s="11"/>
      <c r="K7" s="25"/>
      <c r="L7" s="11"/>
      <c r="M7" s="11"/>
      <c r="N7" s="26"/>
    </row>
    <row r="8" spans="1:14" ht="23.1" customHeight="1" thickBot="1">
      <c r="A8" s="27"/>
      <c r="B8" s="28"/>
      <c r="C8" s="29"/>
      <c r="D8" s="29"/>
      <c r="E8" s="29"/>
      <c r="F8" s="30"/>
      <c r="G8" s="28"/>
      <c r="H8" s="31">
        <f>SUM(H4:H7)</f>
        <v>0</v>
      </c>
      <c r="I8" s="32"/>
      <c r="J8" s="33"/>
      <c r="K8" s="33"/>
      <c r="L8" s="33"/>
      <c r="M8" s="34"/>
      <c r="N8" s="35">
        <f>SUM(N4:N7)</f>
        <v>824.51</v>
      </c>
    </row>
    <row r="9" spans="1:14" ht="23.1" customHeight="1" thickBot="1">
      <c r="A9" s="81" t="str">
        <f>A1</f>
        <v>пер.Транспортный д.4</v>
      </c>
      <c r="B9" s="81"/>
      <c r="C9" s="81"/>
      <c r="D9" s="2"/>
      <c r="E9" s="2"/>
      <c r="F9" s="2"/>
      <c r="G9" s="2"/>
      <c r="H9" s="2"/>
      <c r="I9" s="39"/>
      <c r="J9" s="39"/>
      <c r="K9" s="39"/>
      <c r="L9" s="39"/>
      <c r="M9" s="39"/>
      <c r="N9" s="39"/>
    </row>
    <row r="10" spans="1:14" ht="23.1" customHeight="1">
      <c r="A10" s="5"/>
      <c r="B10" s="80" t="s">
        <v>0</v>
      </c>
      <c r="C10" s="80"/>
      <c r="D10" s="80"/>
      <c r="E10" s="80"/>
      <c r="F10" s="80"/>
      <c r="G10" s="80"/>
      <c r="H10" s="80"/>
      <c r="I10" s="83" t="s">
        <v>1</v>
      </c>
      <c r="J10" s="83"/>
      <c r="K10" s="83"/>
      <c r="L10" s="83"/>
      <c r="M10" s="83"/>
      <c r="N10" s="84"/>
    </row>
    <row r="11" spans="1:14" ht="23.1" customHeight="1" thickBot="1">
      <c r="A11" s="6" t="s">
        <v>2</v>
      </c>
      <c r="B11" s="79" t="s">
        <v>3</v>
      </c>
      <c r="C11" s="79"/>
      <c r="D11" s="79"/>
      <c r="E11" s="79"/>
      <c r="F11" s="79"/>
      <c r="G11" s="7" t="s">
        <v>4</v>
      </c>
      <c r="H11" s="8" t="s">
        <v>5</v>
      </c>
      <c r="I11" s="82" t="s">
        <v>3</v>
      </c>
      <c r="J11" s="82"/>
      <c r="K11" s="82"/>
      <c r="L11" s="82"/>
      <c r="M11" s="82"/>
      <c r="N11" s="9" t="s">
        <v>5</v>
      </c>
    </row>
    <row r="12" spans="1:14" ht="23.1" customHeight="1">
      <c r="A12" s="10" t="s">
        <v>13</v>
      </c>
      <c r="B12" s="1"/>
      <c r="C12" s="11"/>
      <c r="D12" s="11"/>
      <c r="E12" s="11"/>
      <c r="F12" s="11"/>
      <c r="G12" s="13"/>
      <c r="H12" s="14"/>
      <c r="I12" s="15"/>
      <c r="J12" s="16"/>
      <c r="K12" s="16"/>
      <c r="L12" s="16"/>
      <c r="M12" s="17"/>
      <c r="N12" s="18"/>
    </row>
    <row r="13" spans="1:14" ht="23.1" customHeight="1">
      <c r="A13" s="19"/>
      <c r="B13" s="1"/>
      <c r="C13" s="11"/>
      <c r="D13" s="11"/>
      <c r="E13" s="11"/>
      <c r="F13" s="11"/>
      <c r="G13" s="13"/>
      <c r="H13" s="14"/>
      <c r="I13" s="73" t="s">
        <v>27</v>
      </c>
      <c r="J13" s="11"/>
      <c r="K13" s="11"/>
      <c r="L13" s="11"/>
      <c r="M13" s="11"/>
      <c r="N13" s="18">
        <v>824.51</v>
      </c>
    </row>
    <row r="14" spans="1:14" ht="23.1" customHeight="1">
      <c r="A14" s="19"/>
      <c r="B14" s="1"/>
      <c r="C14" s="11"/>
      <c r="D14" s="11"/>
      <c r="E14" s="11"/>
      <c r="F14" s="11"/>
      <c r="G14" s="13"/>
      <c r="H14" s="14"/>
      <c r="I14" s="20"/>
      <c r="J14" s="11"/>
      <c r="K14" s="11"/>
      <c r="L14" s="11"/>
      <c r="M14" s="11"/>
      <c r="N14" s="41"/>
    </row>
    <row r="15" spans="1:14" ht="23.1" customHeight="1">
      <c r="A15" s="19"/>
      <c r="B15" s="1"/>
      <c r="C15" s="11"/>
      <c r="D15" s="11"/>
      <c r="E15" s="11"/>
      <c r="F15" s="11"/>
      <c r="G15" s="13"/>
      <c r="H15" s="14"/>
      <c r="I15" s="74"/>
      <c r="J15" s="11"/>
      <c r="K15" s="11"/>
      <c r="L15" s="11"/>
      <c r="M15" s="11"/>
      <c r="N15" s="41"/>
    </row>
    <row r="16" spans="1:14" ht="23.1" customHeight="1" thickBot="1">
      <c r="A16" s="19"/>
      <c r="B16" s="1"/>
      <c r="C16" s="11"/>
      <c r="D16" s="11"/>
      <c r="E16" s="11"/>
      <c r="F16" s="11"/>
      <c r="G16" s="13"/>
      <c r="H16" s="14"/>
      <c r="I16" s="20"/>
      <c r="J16" s="11"/>
      <c r="K16" s="11"/>
      <c r="L16" s="11"/>
      <c r="M16" s="11"/>
      <c r="N16" s="42"/>
    </row>
    <row r="17" spans="1:14" ht="23.1" customHeight="1" thickBot="1">
      <c r="A17" s="27"/>
      <c r="B17" s="28"/>
      <c r="C17" s="29"/>
      <c r="D17" s="29"/>
      <c r="E17" s="29"/>
      <c r="F17" s="43"/>
      <c r="G17" s="44"/>
      <c r="H17" s="31">
        <f>SUM(H12:H16)</f>
        <v>0</v>
      </c>
      <c r="I17" s="32"/>
      <c r="J17" s="33"/>
      <c r="K17" s="33"/>
      <c r="L17" s="33"/>
      <c r="M17" s="34"/>
      <c r="N17" s="45">
        <f>SUM(N12:N16)</f>
        <v>824.51</v>
      </c>
    </row>
    <row r="18" spans="1:14" ht="23.1" customHeight="1" thickBot="1">
      <c r="A18" s="81" t="str">
        <f>A1</f>
        <v>пер.Транспортный д.4</v>
      </c>
      <c r="B18" s="81"/>
      <c r="C18" s="81"/>
      <c r="D18" s="2"/>
      <c r="E18" s="2"/>
      <c r="F18" s="2"/>
      <c r="G18" s="2"/>
      <c r="H18" s="2"/>
      <c r="I18" s="3"/>
      <c r="J18" s="3"/>
      <c r="K18" s="3"/>
      <c r="L18" s="3"/>
      <c r="M18" s="3"/>
      <c r="N18" s="3"/>
    </row>
    <row r="19" spans="1:14" ht="23.1" customHeight="1">
      <c r="A19" s="5"/>
      <c r="B19" s="80" t="s">
        <v>0</v>
      </c>
      <c r="C19" s="80"/>
      <c r="D19" s="80"/>
      <c r="E19" s="80"/>
      <c r="F19" s="80"/>
      <c r="G19" s="80"/>
      <c r="H19" s="80"/>
      <c r="I19" s="83" t="s">
        <v>1</v>
      </c>
      <c r="J19" s="83"/>
      <c r="K19" s="83"/>
      <c r="L19" s="83"/>
      <c r="M19" s="83"/>
      <c r="N19" s="84"/>
    </row>
    <row r="20" spans="1:14" ht="23.1" customHeight="1" thickBot="1">
      <c r="A20" s="6" t="s">
        <v>2</v>
      </c>
      <c r="B20" s="79" t="s">
        <v>3</v>
      </c>
      <c r="C20" s="79"/>
      <c r="D20" s="79"/>
      <c r="E20" s="79"/>
      <c r="F20" s="79"/>
      <c r="G20" s="7" t="s">
        <v>4</v>
      </c>
      <c r="H20" s="8" t="s">
        <v>5</v>
      </c>
      <c r="I20" s="82" t="s">
        <v>3</v>
      </c>
      <c r="J20" s="82"/>
      <c r="K20" s="82"/>
      <c r="L20" s="82"/>
      <c r="M20" s="82"/>
      <c r="N20" s="46" t="s">
        <v>5</v>
      </c>
    </row>
    <row r="21" spans="1:14" ht="23.1" customHeight="1">
      <c r="A21" s="10" t="s">
        <v>14</v>
      </c>
      <c r="B21" s="1"/>
      <c r="C21" s="11"/>
      <c r="D21" s="11"/>
      <c r="E21" s="11"/>
      <c r="F21" s="22"/>
      <c r="G21" s="23"/>
      <c r="H21" s="14"/>
      <c r="I21" s="73" t="s">
        <v>27</v>
      </c>
      <c r="J21" s="11"/>
      <c r="K21" s="11"/>
      <c r="L21" s="11"/>
      <c r="M21" s="11"/>
      <c r="N21" s="18">
        <v>824.51</v>
      </c>
    </row>
    <row r="22" spans="1:14" ht="23.1" customHeight="1">
      <c r="A22" s="19"/>
      <c r="B22" s="1"/>
      <c r="C22" s="11"/>
      <c r="D22" s="11"/>
      <c r="E22" s="12"/>
      <c r="F22" s="12"/>
      <c r="G22" s="13"/>
      <c r="H22" s="14"/>
      <c r="I22" s="73"/>
      <c r="J22" s="11"/>
      <c r="K22" s="11"/>
      <c r="L22" s="11"/>
      <c r="M22" s="11"/>
      <c r="N22" s="18"/>
    </row>
    <row r="23" spans="1:14" ht="23.1" customHeight="1" thickBot="1">
      <c r="A23" s="19"/>
      <c r="B23" s="1"/>
      <c r="C23" s="11"/>
      <c r="D23" s="11"/>
      <c r="E23" s="11"/>
      <c r="F23" s="11"/>
      <c r="G23" s="13"/>
      <c r="H23" s="14"/>
      <c r="I23" s="20"/>
      <c r="J23" s="11"/>
      <c r="K23" s="11"/>
      <c r="L23" s="11"/>
      <c r="M23" s="24"/>
      <c r="N23" s="48"/>
    </row>
    <row r="24" spans="1:14" ht="23.1" customHeight="1" thickBot="1">
      <c r="A24" s="27"/>
      <c r="B24" s="28"/>
      <c r="C24" s="29"/>
      <c r="D24" s="29"/>
      <c r="E24" s="29"/>
      <c r="F24" s="43"/>
      <c r="G24" s="28"/>
      <c r="H24" s="31">
        <f>SUM(H21:H23)</f>
        <v>0</v>
      </c>
      <c r="I24" s="36"/>
      <c r="J24" s="37"/>
      <c r="K24" s="37"/>
      <c r="L24" s="37"/>
      <c r="M24" s="38"/>
      <c r="N24" s="49">
        <f>SUM(N21:N23)</f>
        <v>824.51</v>
      </c>
    </row>
    <row r="25" spans="1:14" ht="23.1" customHeight="1" thickBot="1">
      <c r="A25" s="81" t="str">
        <f>A18</f>
        <v>пер.Транспортный д.4</v>
      </c>
      <c r="B25" s="81"/>
      <c r="C25" s="81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</row>
    <row r="26" spans="1:14" ht="23.1" customHeight="1">
      <c r="A26" s="5"/>
      <c r="B26" s="80" t="s">
        <v>0</v>
      </c>
      <c r="C26" s="80"/>
      <c r="D26" s="80"/>
      <c r="E26" s="80"/>
      <c r="F26" s="80"/>
      <c r="G26" s="80"/>
      <c r="H26" s="80"/>
      <c r="I26" s="83" t="s">
        <v>1</v>
      </c>
      <c r="J26" s="83"/>
      <c r="K26" s="83"/>
      <c r="L26" s="83"/>
      <c r="M26" s="83"/>
      <c r="N26" s="83"/>
    </row>
    <row r="27" spans="1:14" ht="23.1" customHeight="1" thickBot="1">
      <c r="A27" s="6" t="s">
        <v>2</v>
      </c>
      <c r="B27" s="79" t="s">
        <v>3</v>
      </c>
      <c r="C27" s="79"/>
      <c r="D27" s="79"/>
      <c r="E27" s="79"/>
      <c r="F27" s="79"/>
      <c r="G27" s="7" t="s">
        <v>4</v>
      </c>
      <c r="H27" s="8" t="s">
        <v>5</v>
      </c>
      <c r="I27" s="82" t="s">
        <v>3</v>
      </c>
      <c r="J27" s="82"/>
      <c r="K27" s="82"/>
      <c r="L27" s="82"/>
      <c r="M27" s="82"/>
      <c r="N27" s="9" t="s">
        <v>5</v>
      </c>
    </row>
    <row r="28" spans="1:14" ht="23.1" customHeight="1">
      <c r="A28" s="10" t="s">
        <v>15</v>
      </c>
      <c r="B28" s="50"/>
      <c r="C28" s="51"/>
      <c r="D28" s="51"/>
      <c r="E28" s="52"/>
      <c r="F28" s="52"/>
      <c r="G28" s="53"/>
      <c r="H28" s="54"/>
      <c r="I28" s="15"/>
      <c r="J28" s="16"/>
      <c r="K28" s="16"/>
      <c r="L28" s="16"/>
      <c r="M28" s="17"/>
      <c r="N28" s="18"/>
    </row>
    <row r="29" spans="1:14" ht="23.1" customHeight="1" thickBot="1">
      <c r="A29" s="19"/>
      <c r="B29" s="1"/>
      <c r="C29" s="11"/>
      <c r="D29" s="11"/>
      <c r="E29" s="11"/>
      <c r="F29" s="11"/>
      <c r="G29" s="13"/>
      <c r="H29" s="14"/>
      <c r="I29" s="73" t="s">
        <v>27</v>
      </c>
      <c r="J29" s="11"/>
      <c r="K29" s="11"/>
      <c r="L29" s="11"/>
      <c r="M29" s="11"/>
      <c r="N29" s="18">
        <v>824.51</v>
      </c>
    </row>
    <row r="30" spans="1:14" ht="23.1" customHeight="1" thickBot="1">
      <c r="A30" s="27"/>
      <c r="B30" s="28"/>
      <c r="C30" s="29"/>
      <c r="D30" s="29"/>
      <c r="E30" s="29"/>
      <c r="F30" s="43"/>
      <c r="G30" s="28"/>
      <c r="H30" s="31">
        <f>SUM(H28:H29)</f>
        <v>0</v>
      </c>
      <c r="I30" s="36"/>
      <c r="J30" s="37"/>
      <c r="K30" s="37"/>
      <c r="L30" s="37"/>
      <c r="M30" s="38"/>
      <c r="N30" s="31">
        <f>SUM(N28:N29)</f>
        <v>824.51</v>
      </c>
    </row>
    <row r="31" spans="1:14" ht="23.1" customHeight="1" thickBot="1">
      <c r="A31" s="81" t="str">
        <f>A18</f>
        <v>пер.Транспортный д.4</v>
      </c>
      <c r="B31" s="81"/>
      <c r="C31" s="81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</row>
    <row r="32" spans="1:14" ht="23.1" customHeight="1">
      <c r="A32" s="5"/>
      <c r="B32" s="80" t="s">
        <v>0</v>
      </c>
      <c r="C32" s="80"/>
      <c r="D32" s="80"/>
      <c r="E32" s="80"/>
      <c r="F32" s="80"/>
      <c r="G32" s="80"/>
      <c r="H32" s="80"/>
      <c r="I32" s="83" t="s">
        <v>1</v>
      </c>
      <c r="J32" s="83"/>
      <c r="K32" s="83"/>
      <c r="L32" s="83"/>
      <c r="M32" s="83"/>
      <c r="N32" s="83"/>
    </row>
    <row r="33" spans="1:16" ht="23.1" customHeight="1" thickBot="1">
      <c r="A33" s="6" t="s">
        <v>2</v>
      </c>
      <c r="B33" s="79" t="s">
        <v>3</v>
      </c>
      <c r="C33" s="79"/>
      <c r="D33" s="79"/>
      <c r="E33" s="79"/>
      <c r="F33" s="79"/>
      <c r="G33" s="7" t="s">
        <v>4</v>
      </c>
      <c r="H33" s="8" t="s">
        <v>5</v>
      </c>
      <c r="I33" s="82" t="s">
        <v>3</v>
      </c>
      <c r="J33" s="82"/>
      <c r="K33" s="82"/>
      <c r="L33" s="82"/>
      <c r="M33" s="82"/>
      <c r="N33" s="9" t="s">
        <v>5</v>
      </c>
    </row>
    <row r="34" spans="1:16" ht="23.1" customHeight="1">
      <c r="A34" s="10" t="s">
        <v>16</v>
      </c>
      <c r="B34" s="1" t="s">
        <v>28</v>
      </c>
      <c r="C34" s="11"/>
      <c r="D34" s="11"/>
      <c r="E34" s="11"/>
      <c r="F34" s="22"/>
      <c r="G34" s="23"/>
      <c r="H34" s="14">
        <v>807.91</v>
      </c>
      <c r="I34" s="15"/>
      <c r="J34" s="16"/>
      <c r="K34" s="16"/>
      <c r="L34" s="16"/>
      <c r="M34" s="17"/>
      <c r="N34" s="18"/>
    </row>
    <row r="35" spans="1:16" ht="23.1" customHeight="1">
      <c r="A35" s="10"/>
      <c r="B35" s="1"/>
      <c r="C35" s="11"/>
      <c r="D35" s="11"/>
      <c r="E35" s="11"/>
      <c r="F35" s="25"/>
      <c r="G35" s="1"/>
      <c r="H35" s="14"/>
      <c r="I35" s="73" t="s">
        <v>27</v>
      </c>
      <c r="J35" s="11"/>
      <c r="K35" s="11"/>
      <c r="L35" s="11"/>
      <c r="M35" s="11"/>
      <c r="N35" s="18">
        <v>824.51</v>
      </c>
    </row>
    <row r="36" spans="1:16" ht="23.1" customHeight="1">
      <c r="A36" s="10"/>
      <c r="B36" s="1"/>
      <c r="C36" s="11"/>
      <c r="D36" s="11"/>
      <c r="E36" s="11"/>
      <c r="F36" s="25"/>
      <c r="G36" s="1"/>
      <c r="H36" s="14"/>
      <c r="I36" s="11"/>
      <c r="J36" s="16"/>
      <c r="K36" s="16"/>
      <c r="L36" s="16"/>
      <c r="M36" s="17"/>
      <c r="N36" s="55"/>
    </row>
    <row r="37" spans="1:16" ht="23.1" customHeight="1" thickBot="1">
      <c r="A37" s="19"/>
      <c r="B37" s="1"/>
      <c r="C37" s="11"/>
      <c r="D37" s="11"/>
      <c r="E37" s="11"/>
      <c r="F37" s="11"/>
      <c r="G37" s="13"/>
      <c r="H37" s="14"/>
      <c r="I37" s="20"/>
      <c r="J37" s="56"/>
      <c r="K37" s="56"/>
      <c r="L37" s="56"/>
      <c r="M37" s="57"/>
      <c r="N37" s="58"/>
    </row>
    <row r="38" spans="1:16" ht="23.1" customHeight="1" thickBot="1">
      <c r="A38" s="27"/>
      <c r="B38" s="28"/>
      <c r="C38" s="29"/>
      <c r="D38" s="29"/>
      <c r="E38" s="29"/>
      <c r="F38" s="43"/>
      <c r="G38" s="28"/>
      <c r="H38" s="31">
        <f>SUM(H34:H37)</f>
        <v>807.91</v>
      </c>
      <c r="I38" s="36"/>
      <c r="J38" s="37"/>
      <c r="K38" s="37"/>
      <c r="L38" s="37"/>
      <c r="M38" s="38"/>
      <c r="N38" s="31">
        <f>SUM(N34:N37)</f>
        <v>824.51</v>
      </c>
      <c r="P38" s="59"/>
    </row>
    <row r="39" spans="1:16" ht="23.1" customHeight="1" thickBot="1">
      <c r="A39" s="81" t="str">
        <f>A25</f>
        <v>пер.Транспортный д.4</v>
      </c>
      <c r="B39" s="81"/>
      <c r="C39" s="81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</row>
    <row r="40" spans="1:16" ht="23.1" customHeight="1">
      <c r="A40" s="5"/>
      <c r="B40" s="80" t="s">
        <v>0</v>
      </c>
      <c r="C40" s="80"/>
      <c r="D40" s="80"/>
      <c r="E40" s="80"/>
      <c r="F40" s="80"/>
      <c r="G40" s="80"/>
      <c r="H40" s="80"/>
      <c r="I40" s="83" t="s">
        <v>1</v>
      </c>
      <c r="J40" s="83"/>
      <c r="K40" s="83"/>
      <c r="L40" s="83"/>
      <c r="M40" s="83"/>
      <c r="N40" s="83"/>
    </row>
    <row r="41" spans="1:16" ht="23.1" customHeight="1" thickBot="1">
      <c r="A41" s="6" t="s">
        <v>2</v>
      </c>
      <c r="B41" s="79" t="s">
        <v>3</v>
      </c>
      <c r="C41" s="79"/>
      <c r="D41" s="79"/>
      <c r="E41" s="79"/>
      <c r="F41" s="79"/>
      <c r="G41" s="7" t="s">
        <v>4</v>
      </c>
      <c r="H41" s="8" t="s">
        <v>5</v>
      </c>
      <c r="I41" s="82" t="s">
        <v>3</v>
      </c>
      <c r="J41" s="82"/>
      <c r="K41" s="82"/>
      <c r="L41" s="82"/>
      <c r="M41" s="82"/>
      <c r="N41" s="9" t="s">
        <v>5</v>
      </c>
    </row>
    <row r="42" spans="1:16" ht="23.1" customHeight="1">
      <c r="A42" s="10" t="s">
        <v>17</v>
      </c>
      <c r="B42" s="1"/>
      <c r="C42" s="11"/>
      <c r="D42" s="11"/>
      <c r="E42" s="11"/>
      <c r="F42" s="22"/>
      <c r="G42" s="23"/>
      <c r="H42" s="14"/>
      <c r="I42" s="15"/>
      <c r="J42" s="16"/>
      <c r="K42" s="16"/>
      <c r="L42" s="16"/>
      <c r="M42" s="17"/>
      <c r="N42" s="18"/>
    </row>
    <row r="43" spans="1:16" ht="23.1" customHeight="1">
      <c r="A43" s="10"/>
      <c r="B43" s="1"/>
      <c r="C43" s="11"/>
      <c r="D43" s="11"/>
      <c r="E43" s="11"/>
      <c r="F43" s="25"/>
      <c r="G43" s="1"/>
      <c r="H43" s="14"/>
      <c r="I43" s="73" t="s">
        <v>27</v>
      </c>
      <c r="J43" s="11"/>
      <c r="K43" s="11"/>
      <c r="L43" s="11"/>
      <c r="M43" s="11"/>
      <c r="N43" s="18">
        <v>824.51</v>
      </c>
    </row>
    <row r="44" spans="1:16" ht="23.1" customHeight="1">
      <c r="A44" s="10"/>
      <c r="B44" s="1"/>
      <c r="C44" s="11"/>
      <c r="D44" s="11"/>
      <c r="E44" s="11"/>
      <c r="F44" s="25"/>
      <c r="G44" s="1"/>
      <c r="H44" s="14"/>
      <c r="I44" s="20"/>
      <c r="J44" s="16"/>
      <c r="K44" s="16"/>
      <c r="L44" s="16"/>
      <c r="M44" s="17"/>
      <c r="N44" s="55"/>
    </row>
    <row r="45" spans="1:16" ht="23.1" customHeight="1" thickBot="1">
      <c r="A45" s="19"/>
      <c r="B45" s="1"/>
      <c r="C45" s="11"/>
      <c r="D45" s="11"/>
      <c r="E45" s="12"/>
      <c r="F45" s="12"/>
      <c r="G45" s="13"/>
      <c r="H45" s="14"/>
      <c r="I45" s="20"/>
      <c r="J45" s="40"/>
      <c r="K45" s="40"/>
      <c r="L45" s="40"/>
      <c r="M45" s="47"/>
      <c r="N45" s="21"/>
    </row>
    <row r="46" spans="1:16" ht="23.1" customHeight="1" thickBot="1">
      <c r="A46" s="27"/>
      <c r="B46" s="28"/>
      <c r="C46" s="29"/>
      <c r="D46" s="29"/>
      <c r="E46" s="29"/>
      <c r="F46" s="43"/>
      <c r="G46" s="28"/>
      <c r="H46" s="31">
        <f>SUM(H42:H45)</f>
        <v>0</v>
      </c>
      <c r="I46" s="36"/>
      <c r="J46" s="37"/>
      <c r="K46" s="37"/>
      <c r="L46" s="37"/>
      <c r="M46" s="38"/>
      <c r="N46" s="31">
        <f>SUM(N42:N45)</f>
        <v>824.51</v>
      </c>
    </row>
    <row r="47" spans="1:16" ht="23.1" customHeight="1" thickBot="1">
      <c r="A47" s="81" t="str">
        <f>A31</f>
        <v>пер.Транспортный д.4</v>
      </c>
      <c r="B47" s="81"/>
      <c r="C47" s="81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</row>
    <row r="48" spans="1:16" ht="23.1" customHeight="1">
      <c r="A48" s="5"/>
      <c r="B48" s="80" t="s">
        <v>0</v>
      </c>
      <c r="C48" s="80"/>
      <c r="D48" s="80"/>
      <c r="E48" s="80"/>
      <c r="F48" s="80"/>
      <c r="G48" s="80"/>
      <c r="H48" s="80"/>
      <c r="I48" s="83" t="s">
        <v>1</v>
      </c>
      <c r="J48" s="83"/>
      <c r="K48" s="83"/>
      <c r="L48" s="83"/>
      <c r="M48" s="83"/>
      <c r="N48" s="83"/>
    </row>
    <row r="49" spans="1:18" ht="23.1" customHeight="1" thickBot="1">
      <c r="A49" s="6" t="s">
        <v>2</v>
      </c>
      <c r="B49" s="79" t="s">
        <v>3</v>
      </c>
      <c r="C49" s="79"/>
      <c r="D49" s="79"/>
      <c r="E49" s="79"/>
      <c r="F49" s="79"/>
      <c r="G49" s="7" t="s">
        <v>4</v>
      </c>
      <c r="H49" s="8" t="s">
        <v>5</v>
      </c>
      <c r="I49" s="82" t="s">
        <v>3</v>
      </c>
      <c r="J49" s="82"/>
      <c r="K49" s="82"/>
      <c r="L49" s="82"/>
      <c r="M49" s="82"/>
      <c r="N49" s="9" t="s">
        <v>5</v>
      </c>
    </row>
    <row r="50" spans="1:18" ht="23.1" customHeight="1">
      <c r="A50" s="10" t="s">
        <v>18</v>
      </c>
      <c r="B50" s="1"/>
      <c r="C50" s="11"/>
      <c r="D50" s="11"/>
      <c r="E50" s="11"/>
      <c r="F50" s="22"/>
      <c r="G50" s="23"/>
      <c r="H50" s="14"/>
      <c r="I50" s="15"/>
      <c r="J50" s="16"/>
      <c r="K50" s="16"/>
      <c r="L50" s="16"/>
      <c r="M50" s="17"/>
      <c r="N50" s="18"/>
    </row>
    <row r="51" spans="1:18" ht="23.1" customHeight="1">
      <c r="A51" s="19"/>
      <c r="B51" s="1"/>
      <c r="C51" s="11"/>
      <c r="D51" s="11"/>
      <c r="E51" s="12"/>
      <c r="F51" s="12"/>
      <c r="G51" s="13"/>
      <c r="H51" s="14"/>
      <c r="I51" s="73" t="s">
        <v>27</v>
      </c>
      <c r="J51" s="11"/>
      <c r="K51" s="11"/>
      <c r="L51" s="11"/>
      <c r="M51" s="11"/>
      <c r="N51" s="18">
        <v>824.51</v>
      </c>
    </row>
    <row r="52" spans="1:18" ht="23.1" customHeight="1">
      <c r="A52" s="19"/>
      <c r="B52" s="1"/>
      <c r="C52" s="11"/>
      <c r="D52" s="11"/>
      <c r="E52" s="11"/>
      <c r="F52" s="11"/>
      <c r="G52" s="13"/>
      <c r="H52" s="14"/>
      <c r="I52" s="20"/>
      <c r="J52" s="56"/>
      <c r="K52" s="56"/>
      <c r="L52" s="56"/>
      <c r="M52" s="56"/>
      <c r="N52" s="60"/>
    </row>
    <row r="53" spans="1:18" ht="23.1" customHeight="1" thickBot="1">
      <c r="A53" s="19"/>
      <c r="B53" s="1"/>
      <c r="C53" s="11"/>
      <c r="D53" s="11"/>
      <c r="E53" s="11"/>
      <c r="F53" s="11"/>
      <c r="G53" s="13"/>
      <c r="H53" s="14"/>
      <c r="I53" s="20"/>
      <c r="J53" s="11"/>
      <c r="K53" s="11"/>
      <c r="L53" s="11"/>
      <c r="M53" s="24"/>
      <c r="N53" s="14"/>
    </row>
    <row r="54" spans="1:18" ht="23.1" customHeight="1" thickBot="1">
      <c r="A54" s="27"/>
      <c r="B54" s="28"/>
      <c r="C54" s="29"/>
      <c r="D54" s="29"/>
      <c r="E54" s="29"/>
      <c r="F54" s="43"/>
      <c r="G54" s="28"/>
      <c r="H54" s="31">
        <f>SUM(H50:H53)</f>
        <v>0</v>
      </c>
      <c r="I54" s="36"/>
      <c r="J54" s="37"/>
      <c r="K54" s="37"/>
      <c r="L54" s="37"/>
      <c r="M54" s="38"/>
      <c r="N54" s="31">
        <f>SUM(N50:N53)</f>
        <v>824.51</v>
      </c>
    </row>
    <row r="55" spans="1:18" ht="23.1" customHeight="1" thickBot="1">
      <c r="A55" s="81" t="str">
        <f>A39</f>
        <v>пер.Транспортный д.4</v>
      </c>
      <c r="B55" s="81"/>
      <c r="C55" s="81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</row>
    <row r="56" spans="1:18" ht="23.1" customHeight="1">
      <c r="A56" s="5"/>
      <c r="B56" s="80" t="s">
        <v>0</v>
      </c>
      <c r="C56" s="80"/>
      <c r="D56" s="80"/>
      <c r="E56" s="80"/>
      <c r="F56" s="80"/>
      <c r="G56" s="80"/>
      <c r="H56" s="80"/>
      <c r="I56" s="83" t="s">
        <v>1</v>
      </c>
      <c r="J56" s="83"/>
      <c r="K56" s="83"/>
      <c r="L56" s="83"/>
      <c r="M56" s="83"/>
      <c r="N56" s="83"/>
    </row>
    <row r="57" spans="1:18" ht="23.1" customHeight="1" thickBot="1">
      <c r="A57" s="6" t="s">
        <v>2</v>
      </c>
      <c r="B57" s="79" t="s">
        <v>3</v>
      </c>
      <c r="C57" s="79"/>
      <c r="D57" s="79"/>
      <c r="E57" s="79"/>
      <c r="F57" s="79"/>
      <c r="G57" s="7" t="s">
        <v>4</v>
      </c>
      <c r="H57" s="8" t="s">
        <v>5</v>
      </c>
      <c r="I57" s="82" t="s">
        <v>3</v>
      </c>
      <c r="J57" s="82"/>
      <c r="K57" s="82"/>
      <c r="L57" s="82"/>
      <c r="M57" s="82"/>
      <c r="N57" s="9" t="s">
        <v>5</v>
      </c>
    </row>
    <row r="58" spans="1:18" ht="23.1" customHeight="1">
      <c r="A58" s="10" t="s">
        <v>19</v>
      </c>
      <c r="B58" s="1"/>
      <c r="C58" s="11"/>
      <c r="D58" s="11"/>
      <c r="E58" s="11"/>
      <c r="F58" s="22"/>
      <c r="G58" s="23"/>
      <c r="H58" s="14"/>
      <c r="I58" s="15"/>
      <c r="J58" s="16"/>
      <c r="K58" s="16"/>
      <c r="L58" s="16"/>
      <c r="M58" s="17"/>
      <c r="N58" s="18"/>
    </row>
    <row r="59" spans="1:18" ht="23.1" customHeight="1">
      <c r="A59" s="19"/>
      <c r="B59" s="1"/>
      <c r="C59" s="11"/>
      <c r="D59" s="11"/>
      <c r="E59" s="12"/>
      <c r="F59" s="12"/>
      <c r="G59" s="13"/>
      <c r="H59" s="14"/>
      <c r="I59" s="73" t="s">
        <v>27</v>
      </c>
      <c r="J59" s="11"/>
      <c r="K59" s="11"/>
      <c r="L59" s="11"/>
      <c r="M59" s="11"/>
      <c r="N59" s="18">
        <v>824.51</v>
      </c>
      <c r="Q59" s="16"/>
      <c r="R59" s="16"/>
    </row>
    <row r="60" spans="1:18" ht="23.1" customHeight="1" thickBot="1">
      <c r="A60" s="19"/>
      <c r="B60" s="1"/>
      <c r="C60" s="11"/>
      <c r="D60" s="11"/>
      <c r="E60" s="11"/>
      <c r="F60" s="11"/>
      <c r="G60" s="13"/>
      <c r="H60" s="14"/>
      <c r="I60" s="20"/>
      <c r="J60" s="11"/>
      <c r="K60" s="11"/>
      <c r="L60" s="11"/>
      <c r="M60" s="24"/>
      <c r="N60" s="14"/>
    </row>
    <row r="61" spans="1:18" ht="23.1" customHeight="1" thickBot="1">
      <c r="A61" s="27"/>
      <c r="B61" s="28"/>
      <c r="C61" s="29"/>
      <c r="D61" s="29"/>
      <c r="E61" s="29"/>
      <c r="F61" s="43"/>
      <c r="G61" s="28"/>
      <c r="H61" s="31">
        <f>SUM(H58:H60)</f>
        <v>0</v>
      </c>
      <c r="I61" s="36"/>
      <c r="J61" s="37"/>
      <c r="K61" s="37"/>
      <c r="L61" s="37"/>
      <c r="M61" s="38"/>
      <c r="N61" s="31">
        <f>SUM(N58:N60)</f>
        <v>824.51</v>
      </c>
    </row>
    <row r="62" spans="1:18" ht="23.1" customHeight="1" thickBot="1">
      <c r="A62" s="81" t="str">
        <f>A47</f>
        <v>пер.Транспортный д.4</v>
      </c>
      <c r="B62" s="81"/>
      <c r="C62" s="81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</row>
    <row r="63" spans="1:18" ht="23.1" customHeight="1">
      <c r="A63" s="5"/>
      <c r="B63" s="80" t="s">
        <v>0</v>
      </c>
      <c r="C63" s="80"/>
      <c r="D63" s="80"/>
      <c r="E63" s="80"/>
      <c r="F63" s="80"/>
      <c r="G63" s="80"/>
      <c r="H63" s="80"/>
      <c r="I63" s="83" t="s">
        <v>1</v>
      </c>
      <c r="J63" s="83"/>
      <c r="K63" s="83"/>
      <c r="L63" s="83"/>
      <c r="M63" s="83"/>
      <c r="N63" s="83"/>
    </row>
    <row r="64" spans="1:18" ht="23.1" customHeight="1" thickBot="1">
      <c r="A64" s="6" t="s">
        <v>2</v>
      </c>
      <c r="B64" s="79" t="s">
        <v>3</v>
      </c>
      <c r="C64" s="79"/>
      <c r="D64" s="79"/>
      <c r="E64" s="79"/>
      <c r="F64" s="79"/>
      <c r="G64" s="7" t="s">
        <v>4</v>
      </c>
      <c r="H64" s="8" t="s">
        <v>5</v>
      </c>
      <c r="I64" s="82" t="s">
        <v>3</v>
      </c>
      <c r="J64" s="82"/>
      <c r="K64" s="82"/>
      <c r="L64" s="82"/>
      <c r="M64" s="82"/>
      <c r="N64" s="9" t="s">
        <v>5</v>
      </c>
    </row>
    <row r="65" spans="1:14" ht="23.1" customHeight="1">
      <c r="A65" s="10" t="s">
        <v>20</v>
      </c>
      <c r="B65" s="1"/>
      <c r="C65" s="11"/>
      <c r="D65" s="11"/>
      <c r="E65" s="11"/>
      <c r="F65" s="22"/>
      <c r="G65" s="23"/>
      <c r="H65" s="14"/>
      <c r="I65" s="15"/>
      <c r="J65" s="16"/>
      <c r="K65" s="16"/>
      <c r="L65" s="16"/>
      <c r="M65" s="17"/>
      <c r="N65" s="61"/>
    </row>
    <row r="66" spans="1:14" ht="23.1" customHeight="1">
      <c r="A66" s="19"/>
      <c r="B66" s="1"/>
      <c r="C66" s="11"/>
      <c r="D66" s="11"/>
      <c r="E66" s="12"/>
      <c r="F66" s="12"/>
      <c r="G66" s="13"/>
      <c r="H66" s="14"/>
      <c r="I66" s="73" t="s">
        <v>27</v>
      </c>
      <c r="J66" s="11"/>
      <c r="K66" s="11"/>
      <c r="L66" s="11"/>
      <c r="M66" s="11"/>
      <c r="N66" s="18">
        <v>824.51</v>
      </c>
    </row>
    <row r="67" spans="1:14" ht="23.1" customHeight="1" thickBot="1">
      <c r="A67" s="19"/>
      <c r="B67" s="1"/>
      <c r="C67" s="11"/>
      <c r="D67" s="11"/>
      <c r="E67" s="11"/>
      <c r="F67" s="11"/>
      <c r="G67" s="13"/>
      <c r="H67" s="14"/>
      <c r="I67" s="20" t="s">
        <v>29</v>
      </c>
      <c r="J67" s="75"/>
      <c r="K67" s="75"/>
      <c r="L67" s="75"/>
      <c r="M67" s="76"/>
      <c r="N67" s="77">
        <v>4678.82</v>
      </c>
    </row>
    <row r="68" spans="1:14" ht="23.1" customHeight="1" thickBot="1">
      <c r="A68" s="27"/>
      <c r="B68" s="28"/>
      <c r="C68" s="29"/>
      <c r="D68" s="29"/>
      <c r="E68" s="29"/>
      <c r="F68" s="43"/>
      <c r="G68" s="28"/>
      <c r="H68" s="31">
        <f>SUM(H65:H67)</f>
        <v>0</v>
      </c>
      <c r="I68" s="36"/>
      <c r="J68" s="37"/>
      <c r="K68" s="37"/>
      <c r="L68" s="37"/>
      <c r="M68" s="38"/>
      <c r="N68" s="49">
        <f>SUM(N65:N67)</f>
        <v>5503.33</v>
      </c>
    </row>
    <row r="69" spans="1:14" ht="23.1" customHeight="1" thickBot="1">
      <c r="A69" s="81" t="str">
        <f>A55</f>
        <v>пер.Транспортный д.4</v>
      </c>
      <c r="B69" s="81"/>
      <c r="C69" s="81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</row>
    <row r="70" spans="1:14" ht="23.1" customHeight="1">
      <c r="A70" s="5"/>
      <c r="B70" s="80" t="s">
        <v>0</v>
      </c>
      <c r="C70" s="80"/>
      <c r="D70" s="80"/>
      <c r="E70" s="80"/>
      <c r="F70" s="80"/>
      <c r="G70" s="80"/>
      <c r="H70" s="80"/>
      <c r="I70" s="83" t="s">
        <v>1</v>
      </c>
      <c r="J70" s="83"/>
      <c r="K70" s="83"/>
      <c r="L70" s="83"/>
      <c r="M70" s="83"/>
      <c r="N70" s="83"/>
    </row>
    <row r="71" spans="1:14" ht="23.1" customHeight="1" thickBot="1">
      <c r="A71" s="6" t="s">
        <v>2</v>
      </c>
      <c r="B71" s="79" t="s">
        <v>3</v>
      </c>
      <c r="C71" s="79"/>
      <c r="D71" s="79"/>
      <c r="E71" s="79"/>
      <c r="F71" s="79"/>
      <c r="G71" s="7" t="s">
        <v>4</v>
      </c>
      <c r="H71" s="8" t="s">
        <v>5</v>
      </c>
      <c r="I71" s="82" t="s">
        <v>3</v>
      </c>
      <c r="J71" s="82"/>
      <c r="K71" s="82"/>
      <c r="L71" s="82"/>
      <c r="M71" s="82"/>
      <c r="N71" s="9" t="s">
        <v>5</v>
      </c>
    </row>
    <row r="72" spans="1:14" ht="23.1" customHeight="1">
      <c r="A72" s="10" t="s">
        <v>21</v>
      </c>
      <c r="B72" s="1"/>
      <c r="C72" s="11"/>
      <c r="D72" s="11"/>
      <c r="E72" s="11"/>
      <c r="F72" s="22"/>
      <c r="G72" s="23"/>
      <c r="H72" s="14"/>
      <c r="I72" s="15"/>
      <c r="J72" s="16"/>
      <c r="K72" s="16"/>
      <c r="L72" s="16"/>
      <c r="M72" s="17"/>
      <c r="N72" s="18"/>
    </row>
    <row r="73" spans="1:14" ht="23.1" customHeight="1">
      <c r="A73" s="10"/>
      <c r="B73" s="1"/>
      <c r="C73" s="11"/>
      <c r="D73" s="11"/>
      <c r="E73" s="11"/>
      <c r="F73" s="25"/>
      <c r="G73" s="1"/>
      <c r="H73" s="14"/>
      <c r="I73" s="73" t="s">
        <v>27</v>
      </c>
      <c r="J73" s="11"/>
      <c r="K73" s="11"/>
      <c r="L73" s="11"/>
      <c r="M73" s="11"/>
      <c r="N73" s="18">
        <v>824.51</v>
      </c>
    </row>
    <row r="74" spans="1:14" ht="23.1" customHeight="1">
      <c r="A74" s="10"/>
      <c r="B74" s="1"/>
      <c r="C74" s="11"/>
      <c r="D74" s="11"/>
      <c r="E74" s="11"/>
      <c r="F74" s="25"/>
      <c r="G74" s="1"/>
      <c r="H74" s="14"/>
      <c r="I74" s="20" t="s">
        <v>29</v>
      </c>
      <c r="J74" s="51"/>
      <c r="K74" s="51"/>
      <c r="L74" s="51"/>
      <c r="M74" s="78"/>
      <c r="N74" s="54">
        <v>1884.56</v>
      </c>
    </row>
    <row r="75" spans="1:14" ht="23.1" customHeight="1" thickBot="1">
      <c r="A75" s="19"/>
      <c r="B75" s="1"/>
      <c r="C75" s="11"/>
      <c r="D75" s="11"/>
      <c r="E75" s="11"/>
      <c r="F75" s="11"/>
      <c r="G75" s="13"/>
      <c r="H75" s="14"/>
      <c r="I75" s="20"/>
      <c r="J75" s="11"/>
      <c r="K75" s="11"/>
      <c r="L75" s="11"/>
      <c r="M75" s="24"/>
      <c r="N75" s="14"/>
    </row>
    <row r="76" spans="1:14" ht="23.1" customHeight="1" thickBot="1">
      <c r="A76" s="27"/>
      <c r="B76" s="28"/>
      <c r="C76" s="29"/>
      <c r="D76" s="29"/>
      <c r="E76" s="29"/>
      <c r="F76" s="43"/>
      <c r="G76" s="28"/>
      <c r="H76" s="31">
        <f>SUM(H72:H75)</f>
        <v>0</v>
      </c>
      <c r="I76" s="36"/>
      <c r="J76" s="37"/>
      <c r="K76" s="37"/>
      <c r="L76" s="37"/>
      <c r="M76" s="38"/>
      <c r="N76" s="31">
        <f>SUM(N72:N75)</f>
        <v>2709.0699999999997</v>
      </c>
    </row>
    <row r="77" spans="1:14" ht="23.1" customHeight="1" thickBot="1">
      <c r="A77" s="81" t="str">
        <f>A62</f>
        <v>пер.Транспортный д.4</v>
      </c>
      <c r="B77" s="81"/>
      <c r="C77" s="81"/>
      <c r="D77" s="2"/>
      <c r="E77" s="2"/>
      <c r="F77" s="2"/>
      <c r="G77" s="2"/>
      <c r="H77" s="2"/>
      <c r="I77" s="3"/>
      <c r="J77" s="3"/>
      <c r="K77" s="3"/>
      <c r="L77" s="3"/>
      <c r="M77" s="3"/>
      <c r="N77" s="3"/>
    </row>
    <row r="78" spans="1:14" ht="23.1" customHeight="1">
      <c r="A78" s="5"/>
      <c r="B78" s="80" t="s">
        <v>0</v>
      </c>
      <c r="C78" s="80"/>
      <c r="D78" s="80"/>
      <c r="E78" s="80"/>
      <c r="F78" s="80"/>
      <c r="G78" s="80"/>
      <c r="H78" s="80"/>
      <c r="I78" s="83" t="s">
        <v>1</v>
      </c>
      <c r="J78" s="83"/>
      <c r="K78" s="83"/>
      <c r="L78" s="83"/>
      <c r="M78" s="83"/>
      <c r="N78" s="83"/>
    </row>
    <row r="79" spans="1:14" ht="23.1" customHeight="1" thickBot="1">
      <c r="A79" s="6" t="s">
        <v>2</v>
      </c>
      <c r="B79" s="79" t="s">
        <v>3</v>
      </c>
      <c r="C79" s="79"/>
      <c r="D79" s="79"/>
      <c r="E79" s="79"/>
      <c r="F79" s="79"/>
      <c r="G79" s="7" t="s">
        <v>4</v>
      </c>
      <c r="H79" s="8" t="s">
        <v>5</v>
      </c>
      <c r="I79" s="82" t="s">
        <v>3</v>
      </c>
      <c r="J79" s="82"/>
      <c r="K79" s="82"/>
      <c r="L79" s="82"/>
      <c r="M79" s="82"/>
      <c r="N79" s="9" t="s">
        <v>5</v>
      </c>
    </row>
    <row r="80" spans="1:14" ht="23.1" customHeight="1">
      <c r="A80" s="10" t="s">
        <v>22</v>
      </c>
      <c r="B80" s="1"/>
      <c r="C80" s="11"/>
      <c r="D80" s="11"/>
      <c r="E80" s="11"/>
      <c r="F80" s="22"/>
      <c r="G80" s="23"/>
      <c r="H80" s="14"/>
      <c r="I80" s="15"/>
      <c r="J80" s="16"/>
      <c r="K80" s="16"/>
      <c r="L80" s="16"/>
      <c r="M80" s="17"/>
      <c r="N80" s="18"/>
    </row>
    <row r="81" spans="1:14" ht="23.1" customHeight="1">
      <c r="A81" s="19"/>
      <c r="B81" s="1"/>
      <c r="C81" s="11"/>
      <c r="D81" s="11"/>
      <c r="E81" s="12"/>
      <c r="F81" s="12"/>
      <c r="G81" s="13"/>
      <c r="H81" s="14"/>
      <c r="I81" s="73" t="s">
        <v>27</v>
      </c>
      <c r="J81" s="11"/>
      <c r="K81" s="11"/>
      <c r="L81" s="11"/>
      <c r="M81" s="11"/>
      <c r="N81" s="18">
        <v>824.51</v>
      </c>
    </row>
    <row r="82" spans="1:14" ht="23.1" customHeight="1" thickBot="1">
      <c r="A82" s="19"/>
      <c r="B82" s="1"/>
      <c r="C82" s="11"/>
      <c r="D82" s="11"/>
      <c r="E82" s="11"/>
      <c r="F82" s="11"/>
      <c r="G82" s="13"/>
      <c r="H82" s="14"/>
      <c r="I82" s="20"/>
      <c r="J82" s="11"/>
      <c r="K82" s="11"/>
      <c r="L82" s="11"/>
      <c r="M82" s="24"/>
      <c r="N82" s="14"/>
    </row>
    <row r="83" spans="1:14" ht="23.1" customHeight="1" thickBot="1">
      <c r="A83" s="27"/>
      <c r="B83" s="28"/>
      <c r="C83" s="29"/>
      <c r="D83" s="29"/>
      <c r="E83" s="29"/>
      <c r="F83" s="43"/>
      <c r="G83" s="28"/>
      <c r="H83" s="31">
        <f>SUM(H80:H82)</f>
        <v>0</v>
      </c>
      <c r="I83" s="36"/>
      <c r="J83" s="37"/>
      <c r="K83" s="37"/>
      <c r="L83" s="37"/>
      <c r="M83" s="38"/>
      <c r="N83" s="31">
        <f>SUM(N80:N82)</f>
        <v>824.51</v>
      </c>
    </row>
    <row r="84" spans="1:14" ht="23.1" customHeight="1" thickBot="1">
      <c r="A84" s="81" t="str">
        <f>A69</f>
        <v>пер.Транспортный д.4</v>
      </c>
      <c r="B84" s="81"/>
      <c r="C84" s="81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</row>
    <row r="85" spans="1:14" ht="23.1" customHeight="1">
      <c r="A85" s="5"/>
      <c r="B85" s="80" t="s">
        <v>0</v>
      </c>
      <c r="C85" s="80"/>
      <c r="D85" s="80"/>
      <c r="E85" s="80"/>
      <c r="F85" s="80"/>
      <c r="G85" s="80"/>
      <c r="H85" s="80"/>
      <c r="I85" s="83" t="s">
        <v>1</v>
      </c>
      <c r="J85" s="83"/>
      <c r="K85" s="83"/>
      <c r="L85" s="83"/>
      <c r="M85" s="83"/>
      <c r="N85" s="83"/>
    </row>
    <row r="86" spans="1:14" ht="23.1" customHeight="1" thickBot="1">
      <c r="A86" s="6" t="s">
        <v>2</v>
      </c>
      <c r="B86" s="79" t="s">
        <v>3</v>
      </c>
      <c r="C86" s="79"/>
      <c r="D86" s="79"/>
      <c r="E86" s="79"/>
      <c r="F86" s="79"/>
      <c r="G86" s="7" t="s">
        <v>4</v>
      </c>
      <c r="H86" s="8" t="s">
        <v>5</v>
      </c>
      <c r="I86" s="82" t="s">
        <v>3</v>
      </c>
      <c r="J86" s="82"/>
      <c r="K86" s="82"/>
      <c r="L86" s="82"/>
      <c r="M86" s="82"/>
      <c r="N86" s="9" t="s">
        <v>5</v>
      </c>
    </row>
    <row r="87" spans="1:14" ht="23.1" customHeight="1">
      <c r="A87" s="10" t="s">
        <v>23</v>
      </c>
      <c r="B87" s="1"/>
      <c r="C87" s="11"/>
      <c r="D87" s="11"/>
      <c r="E87" s="11"/>
      <c r="F87" s="22"/>
      <c r="G87" s="23"/>
      <c r="H87" s="14"/>
      <c r="I87" s="15"/>
      <c r="J87" s="16"/>
      <c r="K87" s="16"/>
      <c r="L87" s="16"/>
      <c r="M87" s="17"/>
      <c r="N87" s="18"/>
    </row>
    <row r="88" spans="1:14" ht="23.1" customHeight="1">
      <c r="A88" s="19"/>
      <c r="B88" s="1"/>
      <c r="C88" s="11"/>
      <c r="D88" s="11"/>
      <c r="E88" s="12"/>
      <c r="F88" s="12"/>
      <c r="G88" s="13"/>
      <c r="H88" s="14"/>
      <c r="I88" s="73" t="s">
        <v>27</v>
      </c>
      <c r="J88" s="11"/>
      <c r="K88" s="11"/>
      <c r="L88" s="11"/>
      <c r="M88" s="11"/>
      <c r="N88" s="18">
        <v>824.51</v>
      </c>
    </row>
    <row r="89" spans="1:14" ht="23.1" customHeight="1">
      <c r="A89" s="19"/>
      <c r="B89" s="62"/>
      <c r="C89" s="63"/>
      <c r="D89" s="63"/>
      <c r="E89" s="63"/>
      <c r="F89" s="64"/>
      <c r="G89" s="13"/>
      <c r="H89" s="65"/>
      <c r="I89" s="20"/>
      <c r="J89" s="11"/>
      <c r="K89" s="11"/>
      <c r="L89" s="11"/>
      <c r="M89" s="24"/>
      <c r="N89" s="66"/>
    </row>
    <row r="90" spans="1:14" ht="23.1" customHeight="1" thickBot="1">
      <c r="A90" s="19"/>
      <c r="B90" s="1"/>
      <c r="C90" s="11"/>
      <c r="D90" s="11"/>
      <c r="E90" s="11"/>
      <c r="F90" s="11"/>
      <c r="G90" s="13"/>
      <c r="H90" s="14"/>
      <c r="I90" s="20"/>
      <c r="J90" s="11"/>
      <c r="K90" s="11"/>
      <c r="L90" s="11"/>
      <c r="M90" s="24"/>
      <c r="N90" s="14"/>
    </row>
    <row r="91" spans="1:14" ht="23.1" customHeight="1" thickBot="1">
      <c r="A91" s="27"/>
      <c r="B91" s="28"/>
      <c r="C91" s="29"/>
      <c r="D91" s="29"/>
      <c r="E91" s="29"/>
      <c r="F91" s="43"/>
      <c r="G91" s="28"/>
      <c r="H91" s="31">
        <f>SUM(H87:H90)</f>
        <v>0</v>
      </c>
      <c r="I91" s="36"/>
      <c r="J91" s="37"/>
      <c r="K91" s="37"/>
      <c r="L91" s="37"/>
      <c r="M91" s="38"/>
      <c r="N91" s="31">
        <f>SUM(N87:N90)</f>
        <v>824.51</v>
      </c>
    </row>
    <row r="92" spans="1:14" s="67" customFormat="1" ht="23.1" customHeight="1">
      <c r="E92" s="86" t="s">
        <v>8</v>
      </c>
      <c r="F92" s="86"/>
      <c r="G92" s="86"/>
      <c r="H92" s="68">
        <f>H91+H83+H76+H68+H61+H54+H46+H38+H30+H24+H17+H8</f>
        <v>807.91</v>
      </c>
      <c r="K92" s="86" t="s">
        <v>8</v>
      </c>
      <c r="L92" s="86"/>
      <c r="M92" s="86"/>
      <c r="N92" s="68">
        <f>N91+N83+N76+N68+N61+N54+N46+N38+N30+N24+N17+N8</f>
        <v>16457.5</v>
      </c>
    </row>
    <row r="93" spans="1:14" s="67" customFormat="1" ht="23.1" customHeight="1"/>
    <row r="94" spans="1:14" s="67" customFormat="1" ht="23.1" customHeight="1"/>
    <row r="95" spans="1:14" s="67" customFormat="1" ht="23.1" customHeight="1"/>
    <row r="96" spans="1:14" s="67" customFormat="1">
      <c r="A96" s="85" t="s">
        <v>6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1:11" s="67" customFormat="1">
      <c r="A97" s="85" t="s">
        <v>10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</row>
    <row r="98" spans="1:11" s="67" customFormat="1">
      <c r="A98" s="85" t="s">
        <v>30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</row>
    <row r="99" spans="1:11" s="67" customFormat="1">
      <c r="A99" s="85" t="s">
        <v>26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</row>
    <row r="100" spans="1:11" s="67" customFormat="1">
      <c r="A100" s="4"/>
      <c r="B100" s="70"/>
      <c r="C100" s="70"/>
      <c r="D100" s="70"/>
      <c r="E100" s="70"/>
      <c r="F100" s="70"/>
      <c r="G100" s="69"/>
      <c r="H100" s="69"/>
    </row>
    <row r="101" spans="1:11" s="67" customFormat="1" ht="15" customHeight="1">
      <c r="A101" s="4"/>
      <c r="B101" s="89" t="s">
        <v>7</v>
      </c>
      <c r="C101" s="89"/>
      <c r="D101" s="88" t="s">
        <v>31</v>
      </c>
      <c r="E101" s="88"/>
      <c r="F101" s="88" t="s">
        <v>24</v>
      </c>
      <c r="G101" s="88"/>
      <c r="H101" s="87" t="s">
        <v>11</v>
      </c>
      <c r="I101" s="87"/>
      <c r="J101" s="71"/>
    </row>
    <row r="102" spans="1:11" s="67" customFormat="1" ht="15" customHeight="1">
      <c r="A102" s="4"/>
      <c r="B102" s="89"/>
      <c r="C102" s="89"/>
      <c r="D102" s="88"/>
      <c r="E102" s="88"/>
      <c r="F102" s="88"/>
      <c r="G102" s="88"/>
      <c r="H102" s="87"/>
      <c r="I102" s="87"/>
      <c r="J102" s="71"/>
    </row>
    <row r="103" spans="1:11" s="67" customFormat="1" ht="38.25" customHeight="1">
      <c r="A103" s="72" t="s">
        <v>25</v>
      </c>
      <c r="B103" s="90">
        <v>27739.26</v>
      </c>
      <c r="C103" s="90"/>
      <c r="D103" s="90">
        <v>15448.59</v>
      </c>
      <c r="E103" s="90"/>
      <c r="F103" s="90">
        <f>H92+N92</f>
        <v>17265.41</v>
      </c>
      <c r="G103" s="90"/>
      <c r="H103" s="90">
        <f>D103-F103</f>
        <v>-1816.8199999999997</v>
      </c>
      <c r="I103" s="90"/>
    </row>
    <row r="104" spans="1:11" s="67" customFormat="1"/>
  </sheetData>
  <mergeCells count="74">
    <mergeCell ref="H101:I102"/>
    <mergeCell ref="D101:E102"/>
    <mergeCell ref="F101:G102"/>
    <mergeCell ref="B101:C102"/>
    <mergeCell ref="F103:G103"/>
    <mergeCell ref="B103:C103"/>
    <mergeCell ref="H103:I103"/>
    <mergeCell ref="D103:E103"/>
    <mergeCell ref="A62:C62"/>
    <mergeCell ref="I57:M57"/>
    <mergeCell ref="B86:F86"/>
    <mergeCell ref="K92:M92"/>
    <mergeCell ref="I79:M79"/>
    <mergeCell ref="B79:F79"/>
    <mergeCell ref="B85:H85"/>
    <mergeCell ref="A84:C84"/>
    <mergeCell ref="I85:N85"/>
    <mergeCell ref="B70:H70"/>
    <mergeCell ref="A98:K98"/>
    <mergeCell ref="I86:M86"/>
    <mergeCell ref="E92:G92"/>
    <mergeCell ref="A99:K99"/>
    <mergeCell ref="A96:K96"/>
    <mergeCell ref="A97:K97"/>
    <mergeCell ref="I78:N78"/>
    <mergeCell ref="A69:C69"/>
    <mergeCell ref="B78:H78"/>
    <mergeCell ref="B71:F71"/>
    <mergeCell ref="A77:C77"/>
    <mergeCell ref="I71:M71"/>
    <mergeCell ref="A47:C47"/>
    <mergeCell ref="I2:N2"/>
    <mergeCell ref="B3:F3"/>
    <mergeCell ref="I3:M3"/>
    <mergeCell ref="B10:H10"/>
    <mergeCell ref="I10:N10"/>
    <mergeCell ref="I19:N19"/>
    <mergeCell ref="A39:C39"/>
    <mergeCell ref="A25:C25"/>
    <mergeCell ref="I27:M27"/>
    <mergeCell ref="I49:M49"/>
    <mergeCell ref="I56:N56"/>
    <mergeCell ref="B40:H40"/>
    <mergeCell ref="A55:C55"/>
    <mergeCell ref="I41:M41"/>
    <mergeCell ref="B48:H48"/>
    <mergeCell ref="I48:N48"/>
    <mergeCell ref="B56:H56"/>
    <mergeCell ref="B49:F49"/>
    <mergeCell ref="I40:N40"/>
    <mergeCell ref="A1:C1"/>
    <mergeCell ref="B2:H2"/>
    <mergeCell ref="B11:F11"/>
    <mergeCell ref="A9:C9"/>
    <mergeCell ref="B57:F57"/>
    <mergeCell ref="I70:N70"/>
    <mergeCell ref="B64:F64"/>
    <mergeCell ref="I64:M64"/>
    <mergeCell ref="I63:N63"/>
    <mergeCell ref="B63:H63"/>
    <mergeCell ref="I11:M11"/>
    <mergeCell ref="I26:N26"/>
    <mergeCell ref="B19:H19"/>
    <mergeCell ref="B20:F20"/>
    <mergeCell ref="A18:C18"/>
    <mergeCell ref="I33:M33"/>
    <mergeCell ref="I32:N32"/>
    <mergeCell ref="B33:F33"/>
    <mergeCell ref="B32:H32"/>
    <mergeCell ref="A31:C31"/>
    <mergeCell ref="B27:F27"/>
    <mergeCell ref="B41:F41"/>
    <mergeCell ref="I20:M20"/>
    <mergeCell ref="B26:H26"/>
  </mergeCells>
  <phoneticPr fontId="2" type="noConversion"/>
  <pageMargins left="0.75" right="0.75" top="0.17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Транспортный 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2013-10-14T07:49:04Z</cp:lastPrinted>
  <dcterms:created xsi:type="dcterms:W3CDTF">2013-02-05T05:42:12Z</dcterms:created>
  <dcterms:modified xsi:type="dcterms:W3CDTF">2021-05-15T10:14:09Z</dcterms:modified>
</cp:coreProperties>
</file>