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Погринская 10" sheetId="2" r:id="rId1"/>
  </sheets>
  <calcPr calcId="114210"/>
</workbook>
</file>

<file path=xl/calcChain.xml><?xml version="1.0" encoding="utf-8"?>
<calcChain xmlns="http://schemas.openxmlformats.org/spreadsheetml/2006/main">
  <c r="H100" i="2"/>
  <c r="H68"/>
  <c r="H60"/>
  <c r="H51"/>
  <c r="H42"/>
  <c r="H33"/>
  <c r="H25"/>
  <c r="H15"/>
  <c r="H7"/>
  <c r="H76"/>
  <c r="H84"/>
  <c r="H92"/>
  <c r="H101"/>
  <c r="N100"/>
  <c r="N68"/>
  <c r="N60"/>
  <c r="N51"/>
  <c r="N42"/>
  <c r="N33"/>
  <c r="N25"/>
  <c r="N15"/>
  <c r="N7"/>
  <c r="N76"/>
  <c r="N84"/>
  <c r="N92"/>
  <c r="N101"/>
  <c r="F112"/>
  <c r="H112"/>
  <c r="A8"/>
  <c r="A16"/>
  <c r="A26"/>
  <c r="A34"/>
  <c r="A43"/>
  <c r="A52"/>
  <c r="A61"/>
  <c r="A93"/>
  <c r="A69"/>
  <c r="A77"/>
  <c r="A85"/>
</calcChain>
</file>

<file path=xl/sharedStrings.xml><?xml version="1.0" encoding="utf-8"?>
<sst xmlns="http://schemas.openxmlformats.org/spreadsheetml/2006/main" count="144" uniqueCount="31">
  <si>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</si>
  <si>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</si>
  <si>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</si>
  <si>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</si>
  <si>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</si>
  <si>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</si>
  <si>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</si>
  <si>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</si>
  <si>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</si>
  <si>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остаток (+) /перерасход(-)</t>
  </si>
  <si>
    <t>апрель</t>
  </si>
  <si>
    <t>май</t>
  </si>
  <si>
    <t>июнь</t>
  </si>
  <si>
    <t>июль</t>
  </si>
  <si>
    <t>август</t>
  </si>
  <si>
    <t>сентябрь</t>
  </si>
  <si>
    <t>ремонт конструктивных элементов жилого дома</t>
  </si>
  <si>
    <t>ремонт и обслуживание внутридомового инж.оборудования</t>
  </si>
  <si>
    <t>выполнение</t>
  </si>
  <si>
    <t>ИТОГО</t>
  </si>
  <si>
    <t>Дома № 10  по ул.Погринская</t>
  </si>
  <si>
    <t>Погринская д.10</t>
  </si>
  <si>
    <t xml:space="preserve">январь </t>
  </si>
  <si>
    <t>февраль</t>
  </si>
  <si>
    <t>март</t>
  </si>
  <si>
    <t>октябрь</t>
  </si>
  <si>
    <t>ноябрь</t>
  </si>
  <si>
    <t>декабрь</t>
  </si>
  <si>
    <t xml:space="preserve">по текущему  ремонту </t>
  </si>
  <si>
    <t>содержание аварийной службы</t>
  </si>
  <si>
    <t>поступление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</si>
</sst>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5" xfId="1" applyFont="1" applyFill="1" applyBorder="1"/>
    <xf numFmtId="0" fontId="6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right"/>
    </xf>
    <xf numFmtId="2" fontId="5" fillId="0" borderId="8" xfId="1" applyNumberFormat="1" applyFont="1" applyFill="1" applyBorder="1"/>
    <xf numFmtId="2" fontId="5" fillId="0" borderId="9" xfId="1" applyNumberFormat="1" applyFont="1" applyFill="1" applyBorder="1"/>
    <xf numFmtId="0" fontId="3" fillId="0" borderId="10" xfId="1" applyFont="1" applyFill="1" applyBorder="1"/>
    <xf numFmtId="0" fontId="3" fillId="0" borderId="11" xfId="1" applyFont="1" applyBorder="1"/>
    <xf numFmtId="0" fontId="3" fillId="0" borderId="12" xfId="1" applyFont="1" applyBorder="1"/>
    <xf numFmtId="0" fontId="5" fillId="0" borderId="13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8" xfId="1" applyNumberFormat="1" applyFont="1" applyBorder="1"/>
    <xf numFmtId="2" fontId="5" fillId="0" borderId="9" xfId="1" applyNumberFormat="1" applyFont="1" applyBorder="1"/>
    <xf numFmtId="0" fontId="3" fillId="0" borderId="13" xfId="1" applyFont="1" applyFill="1" applyBorder="1"/>
    <xf numFmtId="0" fontId="3" fillId="0" borderId="14" xfId="1" applyFont="1" applyBorder="1"/>
    <xf numFmtId="0" fontId="3" fillId="0" borderId="15" xfId="1" applyFont="1" applyBorder="1"/>
    <xf numFmtId="0" fontId="3" fillId="0" borderId="16" xfId="1" applyFont="1" applyBorder="1"/>
    <xf numFmtId="0" fontId="3" fillId="0" borderId="0" xfId="1" applyFont="1" applyBorder="1"/>
    <xf numFmtId="0" fontId="5" fillId="0" borderId="3" xfId="1" applyFont="1" applyBorder="1"/>
    <xf numFmtId="0" fontId="5" fillId="0" borderId="17" xfId="1" applyFont="1" applyBorder="1"/>
    <xf numFmtId="0" fontId="5" fillId="0" borderId="18" xfId="1" applyFont="1" applyBorder="1"/>
    <xf numFmtId="0" fontId="5" fillId="0" borderId="19" xfId="1" applyFont="1" applyBorder="1"/>
    <xf numFmtId="2" fontId="3" fillId="0" borderId="20" xfId="1" applyNumberFormat="1" applyFont="1" applyBorder="1"/>
    <xf numFmtId="0" fontId="3" fillId="0" borderId="21" xfId="1" applyFont="1" applyBorder="1"/>
    <xf numFmtId="0" fontId="3" fillId="0" borderId="18" xfId="1" applyFont="1" applyBorder="1"/>
    <xf numFmtId="0" fontId="3" fillId="0" borderId="22" xfId="1" applyFont="1" applyBorder="1"/>
    <xf numFmtId="0" fontId="3" fillId="2" borderId="23" xfId="1" applyFont="1" applyFill="1" applyBorder="1"/>
    <xf numFmtId="2" fontId="5" fillId="0" borderId="7" xfId="1" applyNumberFormat="1" applyFont="1" applyFill="1" applyBorder="1"/>
    <xf numFmtId="2" fontId="5" fillId="0" borderId="7" xfId="1" applyNumberFormat="1" applyFont="1" applyBorder="1"/>
    <xf numFmtId="0" fontId="5" fillId="0" borderId="24" xfId="1" applyFont="1" applyBorder="1"/>
    <xf numFmtId="0" fontId="5" fillId="0" borderId="25" xfId="1" applyFont="1" applyBorder="1"/>
    <xf numFmtId="2" fontId="5" fillId="0" borderId="26" xfId="1" applyNumberFormat="1" applyFont="1" applyBorder="1"/>
    <xf numFmtId="0" fontId="5" fillId="0" borderId="6" xfId="1" applyFont="1" applyBorder="1"/>
    <xf numFmtId="2" fontId="3" fillId="0" borderId="27" xfId="1" applyNumberFormat="1" applyFont="1" applyBorder="1"/>
    <xf numFmtId="0" fontId="3" fillId="0" borderId="28" xfId="1" applyFont="1" applyBorder="1"/>
    <xf numFmtId="0" fontId="3" fillId="0" borderId="1" xfId="1" applyFont="1" applyBorder="1"/>
    <xf numFmtId="0" fontId="3" fillId="0" borderId="29" xfId="1" applyFont="1" applyBorder="1"/>
    <xf numFmtId="2" fontId="3" fillId="0" borderId="30" xfId="1" applyNumberFormat="1" applyFont="1" applyBorder="1"/>
    <xf numFmtId="0" fontId="5" fillId="0" borderId="14" xfId="1" applyFont="1" applyBorder="1"/>
    <xf numFmtId="0" fontId="5" fillId="0" borderId="15" xfId="1" applyFont="1" applyBorder="1"/>
    <xf numFmtId="0" fontId="5" fillId="0" borderId="16" xfId="1" applyFont="1" applyBorder="1"/>
    <xf numFmtId="0" fontId="3" fillId="0" borderId="31" xfId="1" applyFont="1" applyBorder="1"/>
    <xf numFmtId="0" fontId="3" fillId="0" borderId="32" xfId="1" applyFont="1" applyBorder="1"/>
    <xf numFmtId="2" fontId="3" fillId="0" borderId="33" xfId="1" applyNumberFormat="1" applyFont="1" applyBorder="1"/>
    <xf numFmtId="0" fontId="3" fillId="0" borderId="25" xfId="1" applyFont="1" applyBorder="1"/>
    <xf numFmtId="2" fontId="3" fillId="0" borderId="9" xfId="1" applyNumberFormat="1" applyFont="1" applyBorder="1"/>
    <xf numFmtId="2" fontId="4" fillId="0" borderId="0" xfId="0" applyNumberFormat="1" applyFont="1"/>
    <xf numFmtId="0" fontId="5" fillId="0" borderId="13" xfId="1" applyFont="1" applyFill="1" applyBorder="1"/>
    <xf numFmtId="2" fontId="7" fillId="0" borderId="34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34" xfId="0" applyFont="1" applyFill="1" applyBorder="1" applyAlignment="1">
      <alignment horizontal="center" vertical="center" wrapText="1"/>
    </xf>
    <xf numFmtId="2" fontId="3" fillId="0" borderId="35" xfId="1" applyNumberFormat="1" applyFont="1" applyBorder="1"/>
    <xf numFmtId="0" fontId="3" fillId="2" borderId="3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7" fillId="0" borderId="45" xfId="0" applyFont="1" applyBorder="1" applyAlignment="1">
      <alignment horizontal="right"/>
    </xf>
    <xf numFmtId="0" fontId="3" fillId="2" borderId="36" xfId="1" applyFont="1" applyFill="1" applyBorder="1" applyAlignment="1">
      <alignment horizontal="center" wrapText="1"/>
    </xf>
    <xf numFmtId="0" fontId="3" fillId="2" borderId="37" xfId="1" applyFont="1" applyFill="1" applyBorder="1" applyAlignment="1">
      <alignment horizontal="center" wrapText="1"/>
    </xf>
    <xf numFmtId="0" fontId="3" fillId="2" borderId="40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2" fontId="3" fillId="0" borderId="3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1" applyFont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3" xfId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wrapText="1"/>
    </xf>
    <xf numFmtId="0" fontId="5" fillId="0" borderId="34" xfId="0" applyFont="1" applyBorder="1" applyAlignment="1">
      <alignment horizontal="center" vertical="center"/>
    </xf>
    <xf numFmtId="0" fontId="3" fillId="2" borderId="44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topLeftCell="A100" zoomScale="75" workbookViewId="0">
      <selection activeCell="E115" sqref="E115"/>
    </sheetView>
  </sheetViews>
  <sheetFormatPr defaultRowHeight="16.5"/>
  <cols>
    <col min="1" max="1" width="20.42578125" style="3" customWidth="1"/>
    <col min="2" max="4" width="9.140625" style="3"/>
    <col min="5" max="5" width="15.42578125" style="3" customWidth="1"/>
    <col min="6" max="7" width="9.140625" style="3"/>
    <col min="8" max="8" width="11.140625" style="3" customWidth="1"/>
    <col min="9" max="10" width="9.140625" style="3"/>
    <col min="11" max="11" width="11.42578125" style="3" customWidth="1"/>
    <col min="12" max="12" width="10.42578125" style="3" customWidth="1"/>
    <col min="13" max="13" width="9.140625" style="3"/>
    <col min="14" max="14" width="11.28515625" style="3" customWidth="1"/>
    <col min="15" max="16384" width="9.140625" style="3"/>
  </cols>
  <sheetData>
    <row r="1" spans="1:14" ht="23.1" customHeight="1" thickBot="1">
      <c r="A1" s="76" t="s">
        <v>21</v>
      </c>
      <c r="B1" s="76"/>
      <c r="C1" s="76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23.1" customHeight="1" thickBot="1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ht="23.1" customHeight="1">
      <c r="A3" s="4"/>
      <c r="B3" s="65" t="s">
        <v>16</v>
      </c>
      <c r="C3" s="66"/>
      <c r="D3" s="66"/>
      <c r="E3" s="66"/>
      <c r="F3" s="66"/>
      <c r="G3" s="66"/>
      <c r="H3" s="67"/>
      <c r="I3" s="69" t="s">
        <v>17</v>
      </c>
      <c r="J3" s="70"/>
      <c r="K3" s="70"/>
      <c r="L3" s="70"/>
      <c r="M3" s="70"/>
      <c r="N3" s="70"/>
    </row>
    <row r="4" spans="1:14" ht="23.1" customHeight="1" thickBot="1">
      <c r="A4" s="5" t="s">
        <v>1</v>
      </c>
      <c r="B4" s="77" t="s">
        <v>2</v>
      </c>
      <c r="C4" s="77"/>
      <c r="D4" s="77"/>
      <c r="E4" s="77"/>
      <c r="F4" s="77"/>
      <c r="G4" s="6" t="s">
        <v>3</v>
      </c>
      <c r="H4" s="7" t="s">
        <v>4</v>
      </c>
      <c r="I4" s="78" t="s">
        <v>2</v>
      </c>
      <c r="J4" s="78"/>
      <c r="K4" s="78"/>
      <c r="L4" s="78"/>
      <c r="M4" s="78"/>
      <c r="N4" s="8" t="s">
        <v>4</v>
      </c>
    </row>
    <row r="5" spans="1:14" ht="23.1" customHeight="1">
      <c r="A5" s="9" t="s">
        <v>22</v>
      </c>
      <c r="B5" s="10"/>
      <c r="C5" s="11"/>
      <c r="D5" s="11"/>
      <c r="E5" s="12"/>
      <c r="F5" s="12"/>
      <c r="G5" s="13"/>
      <c r="H5" s="14"/>
      <c r="I5" s="15" t="s">
        <v>29</v>
      </c>
      <c r="J5" s="16"/>
      <c r="K5" s="16"/>
      <c r="L5" s="16"/>
      <c r="M5" s="17"/>
      <c r="N5" s="64">
        <v>106.26</v>
      </c>
    </row>
    <row r="6" spans="1:14" ht="23.1" customHeight="1" thickBot="1">
      <c r="A6" s="9"/>
      <c r="B6" s="10"/>
      <c r="C6" s="19"/>
      <c r="D6" s="19"/>
      <c r="E6" s="20"/>
      <c r="F6" s="20"/>
      <c r="G6" s="21"/>
      <c r="H6" s="22"/>
      <c r="I6" s="23"/>
      <c r="J6" s="24"/>
      <c r="K6" s="24"/>
      <c r="L6" s="24"/>
      <c r="M6" s="25"/>
      <c r="N6" s="26"/>
    </row>
    <row r="7" spans="1:14" ht="23.1" customHeight="1" thickBot="1">
      <c r="A7" s="28"/>
      <c r="B7" s="29"/>
      <c r="C7" s="30"/>
      <c r="D7" s="30"/>
      <c r="E7" s="30"/>
      <c r="F7" s="31"/>
      <c r="G7" s="29"/>
      <c r="H7" s="32">
        <f>SUM(H5:H6)</f>
        <v>0</v>
      </c>
      <c r="I7" s="33"/>
      <c r="J7" s="34"/>
      <c r="K7" s="34"/>
      <c r="L7" s="34"/>
      <c r="M7" s="35"/>
      <c r="N7" s="32">
        <f>SUM(N5:N6)</f>
        <v>106.26</v>
      </c>
    </row>
    <row r="8" spans="1:14" ht="23.1" customHeight="1" thickBot="1">
      <c r="A8" s="76" t="str">
        <f>A1</f>
        <v>Погринская д.10</v>
      </c>
      <c r="B8" s="76"/>
      <c r="C8" s="76"/>
      <c r="D8" s="1"/>
      <c r="E8" s="1"/>
      <c r="F8" s="1"/>
      <c r="G8" s="1"/>
      <c r="H8" s="1"/>
      <c r="I8" s="2"/>
      <c r="J8" s="2"/>
      <c r="K8" s="2"/>
      <c r="L8" s="2"/>
      <c r="M8" s="2"/>
      <c r="N8" s="2"/>
    </row>
    <row r="9" spans="1:14" ht="23.1" customHeight="1" thickBot="1">
      <c r="A9" s="71" t="s">
        <v>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3"/>
    </row>
    <row r="10" spans="1:14" ht="23.1" customHeight="1">
      <c r="A10" s="4"/>
      <c r="B10" s="65" t="s">
        <v>16</v>
      </c>
      <c r="C10" s="66"/>
      <c r="D10" s="66"/>
      <c r="E10" s="66"/>
      <c r="F10" s="66"/>
      <c r="G10" s="66"/>
      <c r="H10" s="67"/>
      <c r="I10" s="69" t="s">
        <v>17</v>
      </c>
      <c r="J10" s="70"/>
      <c r="K10" s="70"/>
      <c r="L10" s="70"/>
      <c r="M10" s="70"/>
      <c r="N10" s="70"/>
    </row>
    <row r="11" spans="1:14" ht="23.1" customHeight="1" thickBot="1">
      <c r="A11" s="5" t="s">
        <v>1</v>
      </c>
      <c r="B11" s="77" t="s">
        <v>2</v>
      </c>
      <c r="C11" s="77"/>
      <c r="D11" s="77"/>
      <c r="E11" s="77"/>
      <c r="F11" s="77"/>
      <c r="G11" s="6" t="s">
        <v>3</v>
      </c>
      <c r="H11" s="7" t="s">
        <v>4</v>
      </c>
      <c r="I11" s="82" t="s">
        <v>2</v>
      </c>
      <c r="J11" s="82"/>
      <c r="K11" s="82"/>
      <c r="L11" s="82"/>
      <c r="M11" s="82"/>
      <c r="N11" s="36" t="s">
        <v>4</v>
      </c>
    </row>
    <row r="12" spans="1:14" ht="23.1" customHeight="1">
      <c r="A12" s="9" t="s">
        <v>23</v>
      </c>
      <c r="B12" s="10"/>
      <c r="C12" s="11"/>
      <c r="D12" s="11"/>
      <c r="E12" s="12"/>
      <c r="F12" s="12"/>
      <c r="G12" s="13"/>
      <c r="H12" s="37"/>
      <c r="I12" s="15" t="s">
        <v>29</v>
      </c>
      <c r="J12" s="16"/>
      <c r="K12" s="16"/>
      <c r="L12" s="16"/>
      <c r="M12" s="17"/>
      <c r="N12" s="64">
        <v>106.26</v>
      </c>
    </row>
    <row r="13" spans="1:14" ht="23.1" customHeight="1">
      <c r="A13" s="9"/>
      <c r="B13" s="10"/>
      <c r="C13" s="19"/>
      <c r="D13" s="19"/>
      <c r="E13" s="20"/>
      <c r="F13" s="20"/>
      <c r="G13" s="21"/>
      <c r="H13" s="38"/>
      <c r="I13" s="39"/>
      <c r="J13" s="19"/>
      <c r="K13" s="19"/>
      <c r="L13" s="19"/>
      <c r="M13" s="40"/>
      <c r="N13" s="41"/>
    </row>
    <row r="14" spans="1:14" ht="23.1" customHeight="1" thickBot="1">
      <c r="A14" s="42"/>
      <c r="B14" s="10"/>
      <c r="C14" s="19"/>
      <c r="D14" s="19"/>
      <c r="E14" s="19"/>
      <c r="F14" s="19"/>
      <c r="G14" s="21"/>
      <c r="H14" s="38"/>
      <c r="I14" s="39"/>
      <c r="J14" s="19"/>
      <c r="K14" s="19"/>
      <c r="L14" s="19"/>
      <c r="M14" s="40"/>
      <c r="N14" s="41"/>
    </row>
    <row r="15" spans="1:14" ht="23.1" customHeight="1" thickBot="1">
      <c r="A15" s="28"/>
      <c r="B15" s="29"/>
      <c r="C15" s="30"/>
      <c r="D15" s="30"/>
      <c r="E15" s="30"/>
      <c r="F15" s="31"/>
      <c r="G15" s="29"/>
      <c r="H15" s="43">
        <f>SUM(H12:H14)</f>
        <v>0</v>
      </c>
      <c r="I15" s="44"/>
      <c r="J15" s="45"/>
      <c r="K15" s="45"/>
      <c r="L15" s="45"/>
      <c r="M15" s="46"/>
      <c r="N15" s="47">
        <f>SUM(N12:N14)</f>
        <v>106.26</v>
      </c>
    </row>
    <row r="16" spans="1:14" ht="23.1" customHeight="1" thickBot="1">
      <c r="A16" s="76" t="str">
        <f>A8</f>
        <v>Погринская д.10</v>
      </c>
      <c r="B16" s="76"/>
      <c r="C16" s="76"/>
      <c r="D16" s="1"/>
      <c r="E16" s="1"/>
      <c r="F16" s="1"/>
      <c r="G16" s="1"/>
      <c r="H16" s="1"/>
      <c r="I16" s="2"/>
      <c r="J16" s="2"/>
      <c r="K16" s="2"/>
      <c r="L16" s="2"/>
      <c r="M16" s="2"/>
      <c r="N16" s="2"/>
    </row>
    <row r="17" spans="1:14" ht="23.1" customHeight="1" thickBot="1">
      <c r="A17" s="71" t="s">
        <v>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3"/>
    </row>
    <row r="18" spans="1:14" ht="23.1" customHeight="1">
      <c r="A18" s="4"/>
      <c r="B18" s="65" t="s">
        <v>16</v>
      </c>
      <c r="C18" s="66"/>
      <c r="D18" s="66"/>
      <c r="E18" s="66"/>
      <c r="F18" s="66"/>
      <c r="G18" s="66"/>
      <c r="H18" s="67"/>
      <c r="I18" s="69" t="s">
        <v>17</v>
      </c>
      <c r="J18" s="70"/>
      <c r="K18" s="70"/>
      <c r="L18" s="70"/>
      <c r="M18" s="70"/>
      <c r="N18" s="70"/>
    </row>
    <row r="19" spans="1:14" ht="23.1" customHeight="1" thickBot="1">
      <c r="A19" s="5" t="s">
        <v>1</v>
      </c>
      <c r="B19" s="77" t="s">
        <v>2</v>
      </c>
      <c r="C19" s="77"/>
      <c r="D19" s="77"/>
      <c r="E19" s="77"/>
      <c r="F19" s="77"/>
      <c r="G19" s="6" t="s">
        <v>3</v>
      </c>
      <c r="H19" s="7" t="s">
        <v>4</v>
      </c>
      <c r="I19" s="78" t="s">
        <v>2</v>
      </c>
      <c r="J19" s="78"/>
      <c r="K19" s="78"/>
      <c r="L19" s="78"/>
      <c r="M19" s="78"/>
      <c r="N19" s="8" t="s">
        <v>4</v>
      </c>
    </row>
    <row r="20" spans="1:14" ht="23.1" customHeight="1">
      <c r="A20" s="9" t="s">
        <v>24</v>
      </c>
      <c r="B20" s="10"/>
      <c r="C20" s="11"/>
      <c r="D20" s="11"/>
      <c r="E20" s="12"/>
      <c r="F20" s="12"/>
      <c r="G20" s="13"/>
      <c r="H20" s="14"/>
      <c r="I20" s="15" t="s">
        <v>29</v>
      </c>
      <c r="J20" s="16"/>
      <c r="K20" s="16"/>
      <c r="L20" s="16"/>
      <c r="M20" s="17"/>
      <c r="N20" s="64">
        <v>106.26</v>
      </c>
    </row>
    <row r="21" spans="1:14" ht="23.1" customHeight="1">
      <c r="A21" s="9"/>
      <c r="B21" s="10"/>
      <c r="C21" s="19"/>
      <c r="D21" s="19"/>
      <c r="E21" s="20"/>
      <c r="F21" s="20"/>
      <c r="G21" s="21"/>
      <c r="H21" s="22"/>
      <c r="I21" s="23"/>
      <c r="J21" s="24"/>
      <c r="K21" s="24"/>
      <c r="L21" s="24"/>
      <c r="M21" s="25"/>
      <c r="N21" s="26"/>
    </row>
    <row r="22" spans="1:14" ht="23.1" customHeight="1">
      <c r="A22" s="42"/>
      <c r="B22" s="10"/>
      <c r="C22" s="19"/>
      <c r="D22" s="19"/>
      <c r="E22" s="19"/>
      <c r="F22" s="19"/>
      <c r="G22" s="21"/>
      <c r="H22" s="22"/>
      <c r="I22" s="23"/>
      <c r="J22" s="51"/>
      <c r="K22" s="51"/>
      <c r="L22" s="51"/>
      <c r="M22" s="52"/>
      <c r="N22" s="53"/>
    </row>
    <row r="23" spans="1:14" ht="23.1" customHeight="1">
      <c r="A23" s="42"/>
      <c r="B23" s="10"/>
      <c r="C23" s="19"/>
      <c r="D23" s="19"/>
      <c r="E23" s="19"/>
      <c r="F23" s="19"/>
      <c r="G23" s="21"/>
      <c r="H23" s="22"/>
      <c r="I23" s="23"/>
      <c r="J23" s="27"/>
      <c r="K23" s="27"/>
      <c r="L23" s="27"/>
      <c r="M23" s="54"/>
      <c r="N23" s="55"/>
    </row>
    <row r="24" spans="1:14" ht="23.1" customHeight="1" thickBot="1">
      <c r="A24" s="42"/>
      <c r="B24" s="10"/>
      <c r="C24" s="19"/>
      <c r="D24" s="19"/>
      <c r="E24" s="19"/>
      <c r="F24" s="19"/>
      <c r="G24" s="21"/>
      <c r="H24" s="22"/>
      <c r="I24" s="18"/>
      <c r="J24" s="19"/>
      <c r="K24" s="19"/>
      <c r="L24" s="19"/>
      <c r="M24" s="40"/>
      <c r="N24" s="22"/>
    </row>
    <row r="25" spans="1:14" ht="23.1" customHeight="1" thickBot="1">
      <c r="A25" s="28"/>
      <c r="B25" s="29"/>
      <c r="C25" s="30"/>
      <c r="D25" s="30"/>
      <c r="E25" s="30"/>
      <c r="F25" s="31"/>
      <c r="G25" s="29"/>
      <c r="H25" s="32">
        <f>SUM(H20:H24)</f>
        <v>0</v>
      </c>
      <c r="I25" s="33"/>
      <c r="J25" s="34"/>
      <c r="K25" s="34"/>
      <c r="L25" s="34"/>
      <c r="M25" s="35"/>
      <c r="N25" s="32">
        <f>SUM(N20:N24)</f>
        <v>106.26</v>
      </c>
    </row>
    <row r="26" spans="1:14" ht="23.1" customHeight="1" thickBot="1">
      <c r="A26" s="76" t="str">
        <f>A16</f>
        <v>Погринская д.10</v>
      </c>
      <c r="B26" s="76"/>
      <c r="C26" s="76"/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</row>
    <row r="27" spans="1:14" ht="23.1" customHeight="1" thickBot="1">
      <c r="A27" s="71" t="s">
        <v>0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</row>
    <row r="28" spans="1:14" ht="23.1" customHeight="1">
      <c r="A28" s="4"/>
      <c r="B28" s="65" t="s">
        <v>16</v>
      </c>
      <c r="C28" s="66"/>
      <c r="D28" s="66"/>
      <c r="E28" s="66"/>
      <c r="F28" s="66"/>
      <c r="G28" s="66"/>
      <c r="H28" s="67"/>
      <c r="I28" s="69" t="s">
        <v>17</v>
      </c>
      <c r="J28" s="70"/>
      <c r="K28" s="70"/>
      <c r="L28" s="70"/>
      <c r="M28" s="70"/>
      <c r="N28" s="70"/>
    </row>
    <row r="29" spans="1:14" ht="23.1" customHeight="1" thickBot="1">
      <c r="A29" s="5" t="s">
        <v>1</v>
      </c>
      <c r="B29" s="77" t="s">
        <v>2</v>
      </c>
      <c r="C29" s="77"/>
      <c r="D29" s="77"/>
      <c r="E29" s="77"/>
      <c r="F29" s="77"/>
      <c r="G29" s="6" t="s">
        <v>3</v>
      </c>
      <c r="H29" s="7" t="s">
        <v>4</v>
      </c>
      <c r="I29" s="78" t="s">
        <v>2</v>
      </c>
      <c r="J29" s="78"/>
      <c r="K29" s="78"/>
      <c r="L29" s="78"/>
      <c r="M29" s="78"/>
      <c r="N29" s="8" t="s">
        <v>4</v>
      </c>
    </row>
    <row r="30" spans="1:14" ht="23.1" customHeight="1">
      <c r="A30" s="9" t="s">
        <v>10</v>
      </c>
      <c r="B30" s="10"/>
      <c r="C30" s="11"/>
      <c r="D30" s="11"/>
      <c r="E30" s="12"/>
      <c r="F30" s="12"/>
      <c r="G30" s="13"/>
      <c r="H30" s="14"/>
      <c r="I30" s="15" t="s">
        <v>29</v>
      </c>
      <c r="J30" s="16"/>
      <c r="K30" s="16"/>
      <c r="L30" s="16"/>
      <c r="M30" s="17"/>
      <c r="N30" s="64">
        <v>106.26</v>
      </c>
    </row>
    <row r="31" spans="1:14" ht="23.1" customHeight="1">
      <c r="A31" s="9"/>
      <c r="B31" s="10"/>
      <c r="C31" s="19"/>
      <c r="D31" s="19"/>
      <c r="E31" s="20"/>
      <c r="F31" s="20"/>
      <c r="G31" s="21"/>
      <c r="H31" s="22"/>
      <c r="I31" s="23"/>
      <c r="J31" s="24"/>
      <c r="K31" s="24"/>
      <c r="L31" s="24"/>
      <c r="M31" s="25"/>
      <c r="N31" s="26"/>
    </row>
    <row r="32" spans="1:14" ht="23.1" customHeight="1" thickBot="1">
      <c r="A32" s="42"/>
      <c r="B32" s="10"/>
      <c r="C32" s="19"/>
      <c r="D32" s="19"/>
      <c r="E32" s="19"/>
      <c r="F32" s="19"/>
      <c r="G32" s="21"/>
      <c r="H32" s="22"/>
      <c r="I32" s="18"/>
      <c r="J32" s="19"/>
      <c r="K32" s="19"/>
      <c r="L32" s="19"/>
      <c r="M32" s="40"/>
      <c r="N32" s="22"/>
    </row>
    <row r="33" spans="1:14" ht="23.1" customHeight="1" thickBot="1">
      <c r="A33" s="28"/>
      <c r="B33" s="29"/>
      <c r="C33" s="30"/>
      <c r="D33" s="30"/>
      <c r="E33" s="30"/>
      <c r="F33" s="31"/>
      <c r="G33" s="29"/>
      <c r="H33" s="32">
        <f>SUM(H30:H32)</f>
        <v>0</v>
      </c>
      <c r="I33" s="33"/>
      <c r="J33" s="34"/>
      <c r="K33" s="34"/>
      <c r="L33" s="34"/>
      <c r="M33" s="35"/>
      <c r="N33" s="32">
        <f>SUM(N30:N32)</f>
        <v>106.26</v>
      </c>
    </row>
    <row r="34" spans="1:14" ht="23.1" customHeight="1" thickBot="1">
      <c r="A34" s="76" t="str">
        <f>A26</f>
        <v>Погринская д.10</v>
      </c>
      <c r="B34" s="76"/>
      <c r="C34" s="76"/>
      <c r="D34" s="1"/>
      <c r="E34" s="1"/>
      <c r="F34" s="1"/>
      <c r="G34" s="1"/>
      <c r="H34" s="1"/>
      <c r="I34" s="2"/>
      <c r="J34" s="2"/>
      <c r="K34" s="2"/>
      <c r="L34" s="2"/>
      <c r="M34" s="2"/>
      <c r="N34" s="2"/>
    </row>
    <row r="35" spans="1:14" ht="23.1" customHeight="1" thickBot="1">
      <c r="A35" s="71" t="s">
        <v>0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3"/>
    </row>
    <row r="36" spans="1:14" ht="23.1" customHeight="1">
      <c r="A36" s="4"/>
      <c r="B36" s="65" t="s">
        <v>16</v>
      </c>
      <c r="C36" s="66"/>
      <c r="D36" s="66"/>
      <c r="E36" s="66"/>
      <c r="F36" s="66"/>
      <c r="G36" s="66"/>
      <c r="H36" s="67"/>
      <c r="I36" s="69" t="s">
        <v>17</v>
      </c>
      <c r="J36" s="70"/>
      <c r="K36" s="70"/>
      <c r="L36" s="70"/>
      <c r="M36" s="70"/>
      <c r="N36" s="70"/>
    </row>
    <row r="37" spans="1:14" ht="23.1" customHeight="1" thickBot="1">
      <c r="A37" s="5" t="s">
        <v>1</v>
      </c>
      <c r="B37" s="77" t="s">
        <v>2</v>
      </c>
      <c r="C37" s="77"/>
      <c r="D37" s="77"/>
      <c r="E37" s="77"/>
      <c r="F37" s="77"/>
      <c r="G37" s="6" t="s">
        <v>3</v>
      </c>
      <c r="H37" s="7" t="s">
        <v>4</v>
      </c>
      <c r="I37" s="78" t="s">
        <v>2</v>
      </c>
      <c r="J37" s="78"/>
      <c r="K37" s="78"/>
      <c r="L37" s="78"/>
      <c r="M37" s="78"/>
      <c r="N37" s="8" t="s">
        <v>4</v>
      </c>
    </row>
    <row r="38" spans="1:14" ht="23.1" customHeight="1">
      <c r="A38" s="9" t="s">
        <v>11</v>
      </c>
      <c r="B38" s="10"/>
      <c r="C38" s="11"/>
      <c r="D38" s="11"/>
      <c r="E38" s="12"/>
      <c r="F38" s="12"/>
      <c r="G38" s="13"/>
      <c r="H38" s="14"/>
      <c r="I38" s="15" t="s">
        <v>29</v>
      </c>
      <c r="J38" s="16"/>
      <c r="K38" s="16"/>
      <c r="L38" s="16"/>
      <c r="M38" s="17"/>
      <c r="N38" s="64">
        <v>106.26</v>
      </c>
    </row>
    <row r="39" spans="1:14" ht="23.1" customHeight="1">
      <c r="A39" s="9"/>
      <c r="B39" s="10"/>
      <c r="C39" s="19"/>
      <c r="D39" s="19"/>
      <c r="E39" s="20"/>
      <c r="F39" s="20"/>
      <c r="G39" s="21"/>
      <c r="H39" s="22"/>
      <c r="I39" s="23"/>
      <c r="J39" s="24"/>
      <c r="K39" s="24"/>
      <c r="L39" s="24"/>
      <c r="M39" s="25"/>
      <c r="N39" s="26"/>
    </row>
    <row r="40" spans="1:14" ht="23.1" customHeight="1">
      <c r="A40" s="42"/>
      <c r="B40" s="10"/>
      <c r="C40" s="19"/>
      <c r="D40" s="19"/>
      <c r="E40" s="19"/>
      <c r="F40" s="19"/>
      <c r="G40" s="21"/>
      <c r="H40" s="22"/>
      <c r="I40" s="23"/>
      <c r="J40" s="51"/>
      <c r="K40" s="51"/>
      <c r="L40" s="51"/>
      <c r="M40" s="52"/>
      <c r="N40" s="53"/>
    </row>
    <row r="41" spans="1:14" ht="23.1" customHeight="1" thickBot="1">
      <c r="A41" s="42"/>
      <c r="B41" s="10"/>
      <c r="C41" s="19"/>
      <c r="D41" s="19"/>
      <c r="E41" s="19"/>
      <c r="F41" s="19"/>
      <c r="G41" s="21"/>
      <c r="H41" s="22"/>
      <c r="I41" s="18"/>
      <c r="J41" s="19"/>
      <c r="K41" s="19"/>
      <c r="L41" s="19"/>
      <c r="M41" s="40"/>
      <c r="N41" s="22"/>
    </row>
    <row r="42" spans="1:14" ht="23.1" customHeight="1" thickBot="1">
      <c r="A42" s="28"/>
      <c r="B42" s="29"/>
      <c r="C42" s="30"/>
      <c r="D42" s="30"/>
      <c r="E42" s="30"/>
      <c r="F42" s="31"/>
      <c r="G42" s="29"/>
      <c r="H42" s="32">
        <f>SUM(H38:H41)</f>
        <v>0</v>
      </c>
      <c r="I42" s="33"/>
      <c r="J42" s="34"/>
      <c r="K42" s="34"/>
      <c r="L42" s="34"/>
      <c r="M42" s="35"/>
      <c r="N42" s="32">
        <f>SUM(N38:N41)</f>
        <v>106.26</v>
      </c>
    </row>
    <row r="43" spans="1:14" ht="23.1" customHeight="1" thickBot="1">
      <c r="A43" s="76" t="str">
        <f>A34</f>
        <v>Погринская д.10</v>
      </c>
      <c r="B43" s="76"/>
      <c r="C43" s="76"/>
      <c r="D43" s="1"/>
      <c r="E43" s="1"/>
      <c r="F43" s="1"/>
      <c r="G43" s="1"/>
      <c r="H43" s="1"/>
      <c r="I43" s="2"/>
      <c r="J43" s="2"/>
      <c r="K43" s="2"/>
      <c r="L43" s="2"/>
      <c r="M43" s="2"/>
      <c r="N43" s="2"/>
    </row>
    <row r="44" spans="1:14" ht="23.1" customHeight="1" thickBot="1">
      <c r="A44" s="71" t="s">
        <v>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3"/>
    </row>
    <row r="45" spans="1:14" ht="23.1" customHeight="1">
      <c r="A45" s="4"/>
      <c r="B45" s="65" t="s">
        <v>16</v>
      </c>
      <c r="C45" s="66"/>
      <c r="D45" s="66"/>
      <c r="E45" s="66"/>
      <c r="F45" s="66"/>
      <c r="G45" s="66"/>
      <c r="H45" s="67"/>
      <c r="I45" s="69" t="s">
        <v>17</v>
      </c>
      <c r="J45" s="70"/>
      <c r="K45" s="70"/>
      <c r="L45" s="70"/>
      <c r="M45" s="70"/>
      <c r="N45" s="70"/>
    </row>
    <row r="46" spans="1:14" ht="23.1" customHeight="1" thickBot="1">
      <c r="A46" s="5" t="s">
        <v>1</v>
      </c>
      <c r="B46" s="77" t="s">
        <v>2</v>
      </c>
      <c r="C46" s="77"/>
      <c r="D46" s="77"/>
      <c r="E46" s="77"/>
      <c r="F46" s="77"/>
      <c r="G46" s="6" t="s">
        <v>3</v>
      </c>
      <c r="H46" s="7" t="s">
        <v>4</v>
      </c>
      <c r="I46" s="78" t="s">
        <v>2</v>
      </c>
      <c r="J46" s="78"/>
      <c r="K46" s="78"/>
      <c r="L46" s="78"/>
      <c r="M46" s="78"/>
      <c r="N46" s="8" t="s">
        <v>4</v>
      </c>
    </row>
    <row r="47" spans="1:14" ht="23.1" customHeight="1">
      <c r="A47" s="9" t="s">
        <v>12</v>
      </c>
      <c r="B47" s="10"/>
      <c r="C47" s="11"/>
      <c r="D47" s="11"/>
      <c r="E47" s="12"/>
      <c r="F47" s="12"/>
      <c r="G47" s="13"/>
      <c r="H47" s="14"/>
      <c r="I47" s="15" t="s">
        <v>29</v>
      </c>
      <c r="J47" s="16"/>
      <c r="K47" s="16"/>
      <c r="L47" s="16"/>
      <c r="M47" s="17"/>
      <c r="N47" s="64">
        <v>106.26</v>
      </c>
    </row>
    <row r="48" spans="1:14" ht="23.1" customHeight="1">
      <c r="A48" s="9"/>
      <c r="B48" s="10"/>
      <c r="C48" s="19"/>
      <c r="D48" s="19"/>
      <c r="E48" s="20"/>
      <c r="F48" s="20"/>
      <c r="G48" s="21"/>
      <c r="H48" s="22"/>
      <c r="I48" s="23"/>
      <c r="J48" s="24"/>
      <c r="K48" s="24"/>
      <c r="L48" s="24"/>
      <c r="M48" s="25"/>
      <c r="N48" s="26"/>
    </row>
    <row r="49" spans="1:14" ht="23.1" customHeight="1">
      <c r="A49" s="42"/>
      <c r="B49" s="10"/>
      <c r="C49" s="19"/>
      <c r="D49" s="19"/>
      <c r="E49" s="19"/>
      <c r="F49" s="19"/>
      <c r="G49" s="21"/>
      <c r="H49" s="22"/>
      <c r="I49" s="23"/>
      <c r="J49" s="51"/>
      <c r="K49" s="51"/>
      <c r="L49" s="51"/>
      <c r="M49" s="52"/>
      <c r="N49" s="53"/>
    </row>
    <row r="50" spans="1:14" ht="23.1" customHeight="1" thickBot="1">
      <c r="A50" s="42"/>
      <c r="B50" s="10"/>
      <c r="C50" s="19"/>
      <c r="D50" s="19"/>
      <c r="E50" s="19"/>
      <c r="F50" s="19"/>
      <c r="G50" s="21"/>
      <c r="H50" s="22"/>
      <c r="I50" s="18"/>
      <c r="J50" s="19"/>
      <c r="K50" s="19"/>
      <c r="L50" s="19"/>
      <c r="M50" s="40"/>
      <c r="N50" s="22"/>
    </row>
    <row r="51" spans="1:14" ht="23.1" customHeight="1" thickBot="1">
      <c r="A51" s="28"/>
      <c r="B51" s="29"/>
      <c r="C51" s="30"/>
      <c r="D51" s="30"/>
      <c r="E51" s="30"/>
      <c r="F51" s="31"/>
      <c r="G51" s="29"/>
      <c r="H51" s="32">
        <f>SUM(H47:H50)</f>
        <v>0</v>
      </c>
      <c r="I51" s="33"/>
      <c r="J51" s="34"/>
      <c r="K51" s="34"/>
      <c r="L51" s="34"/>
      <c r="M51" s="35"/>
      <c r="N51" s="32">
        <f>SUM(N47:N50)</f>
        <v>106.26</v>
      </c>
    </row>
    <row r="52" spans="1:14" ht="23.1" customHeight="1" thickBot="1">
      <c r="A52" s="76" t="str">
        <f>A43</f>
        <v>Погринская д.10</v>
      </c>
      <c r="B52" s="76"/>
      <c r="C52" s="76"/>
      <c r="D52" s="1"/>
      <c r="E52" s="1"/>
      <c r="F52" s="1"/>
      <c r="G52" s="1"/>
      <c r="H52" s="1"/>
      <c r="I52" s="2"/>
      <c r="J52" s="2"/>
      <c r="K52" s="2"/>
      <c r="L52" s="2"/>
      <c r="M52" s="2"/>
      <c r="N52" s="2"/>
    </row>
    <row r="53" spans="1:14" ht="23.1" customHeight="1" thickBot="1">
      <c r="A53" s="71" t="s">
        <v>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3"/>
    </row>
    <row r="54" spans="1:14" ht="23.1" customHeight="1">
      <c r="A54" s="4"/>
      <c r="B54" s="65" t="s">
        <v>16</v>
      </c>
      <c r="C54" s="66"/>
      <c r="D54" s="66"/>
      <c r="E54" s="66"/>
      <c r="F54" s="66"/>
      <c r="G54" s="66"/>
      <c r="H54" s="67"/>
      <c r="I54" s="69" t="s">
        <v>17</v>
      </c>
      <c r="J54" s="70"/>
      <c r="K54" s="70"/>
      <c r="L54" s="70"/>
      <c r="M54" s="70"/>
      <c r="N54" s="70"/>
    </row>
    <row r="55" spans="1:14" ht="23.1" customHeight="1" thickBot="1">
      <c r="A55" s="5" t="s">
        <v>1</v>
      </c>
      <c r="B55" s="77" t="s">
        <v>2</v>
      </c>
      <c r="C55" s="77"/>
      <c r="D55" s="77"/>
      <c r="E55" s="77"/>
      <c r="F55" s="77"/>
      <c r="G55" s="6" t="s">
        <v>3</v>
      </c>
      <c r="H55" s="7" t="s">
        <v>4</v>
      </c>
      <c r="I55" s="78" t="s">
        <v>2</v>
      </c>
      <c r="J55" s="78"/>
      <c r="K55" s="78"/>
      <c r="L55" s="78"/>
      <c r="M55" s="78"/>
      <c r="N55" s="8" t="s">
        <v>4</v>
      </c>
    </row>
    <row r="56" spans="1:14" ht="23.1" customHeight="1">
      <c r="A56" s="9" t="s">
        <v>13</v>
      </c>
      <c r="B56" s="10"/>
      <c r="C56" s="11"/>
      <c r="D56" s="11"/>
      <c r="E56" s="12"/>
      <c r="F56" s="12"/>
      <c r="G56" s="13"/>
      <c r="H56" s="14"/>
      <c r="I56" s="15" t="s">
        <v>29</v>
      </c>
      <c r="J56" s="16"/>
      <c r="K56" s="16"/>
      <c r="L56" s="16"/>
      <c r="M56" s="17"/>
      <c r="N56" s="64">
        <v>106.26</v>
      </c>
    </row>
    <row r="57" spans="1:14" ht="23.1" customHeight="1">
      <c r="A57" s="9"/>
      <c r="B57" s="10"/>
      <c r="C57" s="19"/>
      <c r="D57" s="19"/>
      <c r="E57" s="20"/>
      <c r="F57" s="20"/>
      <c r="G57" s="21"/>
      <c r="H57" s="22"/>
      <c r="I57" s="15"/>
      <c r="J57" s="24"/>
      <c r="K57" s="24"/>
      <c r="L57" s="24"/>
      <c r="M57" s="25"/>
      <c r="N57" s="26"/>
    </row>
    <row r="58" spans="1:14" ht="23.1" customHeight="1">
      <c r="A58" s="42"/>
      <c r="B58" s="10"/>
      <c r="C58" s="19"/>
      <c r="D58" s="19"/>
      <c r="E58" s="19"/>
      <c r="F58" s="19"/>
      <c r="G58" s="21"/>
      <c r="H58" s="22"/>
      <c r="I58" s="23"/>
      <c r="J58" s="51"/>
      <c r="K58" s="51"/>
      <c r="L58" s="51"/>
      <c r="M58" s="52"/>
      <c r="N58" s="53"/>
    </row>
    <row r="59" spans="1:14" ht="23.1" customHeight="1" thickBot="1">
      <c r="A59" s="42"/>
      <c r="B59" s="10"/>
      <c r="C59" s="19"/>
      <c r="D59" s="19"/>
      <c r="E59" s="19"/>
      <c r="F59" s="19"/>
      <c r="G59" s="21"/>
      <c r="H59" s="22"/>
      <c r="I59" s="18"/>
      <c r="J59" s="19"/>
      <c r="K59" s="19"/>
      <c r="L59" s="19"/>
      <c r="M59" s="40"/>
      <c r="N59" s="22"/>
    </row>
    <row r="60" spans="1:14" ht="23.1" customHeight="1" thickBot="1">
      <c r="A60" s="28"/>
      <c r="B60" s="29"/>
      <c r="C60" s="30"/>
      <c r="D60" s="30"/>
      <c r="E60" s="30"/>
      <c r="F60" s="31"/>
      <c r="G60" s="29"/>
      <c r="H60" s="32">
        <f>SUM(H56:H59)</f>
        <v>0</v>
      </c>
      <c r="I60" s="33"/>
      <c r="J60" s="34"/>
      <c r="K60" s="34"/>
      <c r="L60" s="34"/>
      <c r="M60" s="35"/>
      <c r="N60" s="32">
        <f>SUM(N56:N59)</f>
        <v>106.26</v>
      </c>
    </row>
    <row r="61" spans="1:14" ht="23.1" customHeight="1" thickBot="1">
      <c r="A61" s="76" t="str">
        <f>A52</f>
        <v>Погринская д.10</v>
      </c>
      <c r="B61" s="76"/>
      <c r="C61" s="76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</row>
    <row r="62" spans="1:14" ht="23.1" customHeight="1" thickBot="1">
      <c r="A62" s="71" t="s">
        <v>0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3"/>
    </row>
    <row r="63" spans="1:14" ht="23.1" customHeight="1">
      <c r="A63" s="4"/>
      <c r="B63" s="65" t="s">
        <v>16</v>
      </c>
      <c r="C63" s="66"/>
      <c r="D63" s="66"/>
      <c r="E63" s="66"/>
      <c r="F63" s="66"/>
      <c r="G63" s="66"/>
      <c r="H63" s="67"/>
      <c r="I63" s="69" t="s">
        <v>17</v>
      </c>
      <c r="J63" s="70"/>
      <c r="K63" s="70"/>
      <c r="L63" s="70"/>
      <c r="M63" s="70"/>
      <c r="N63" s="70"/>
    </row>
    <row r="64" spans="1:14" ht="23.1" customHeight="1" thickBot="1">
      <c r="A64" s="5" t="s">
        <v>1</v>
      </c>
      <c r="B64" s="77" t="s">
        <v>2</v>
      </c>
      <c r="C64" s="77"/>
      <c r="D64" s="77"/>
      <c r="E64" s="77"/>
      <c r="F64" s="77"/>
      <c r="G64" s="6" t="s">
        <v>3</v>
      </c>
      <c r="H64" s="7" t="s">
        <v>4</v>
      </c>
      <c r="I64" s="78" t="s">
        <v>2</v>
      </c>
      <c r="J64" s="78"/>
      <c r="K64" s="78"/>
      <c r="L64" s="78"/>
      <c r="M64" s="78"/>
      <c r="N64" s="8" t="s">
        <v>4</v>
      </c>
    </row>
    <row r="65" spans="1:17" ht="23.1" customHeight="1">
      <c r="A65" s="9" t="s">
        <v>14</v>
      </c>
      <c r="B65" s="10"/>
      <c r="C65" s="11"/>
      <c r="D65" s="11"/>
      <c r="E65" s="12"/>
      <c r="F65" s="12"/>
      <c r="G65" s="13"/>
      <c r="H65" s="14"/>
      <c r="I65" s="15" t="s">
        <v>29</v>
      </c>
      <c r="J65" s="16"/>
      <c r="K65" s="16"/>
      <c r="L65" s="16"/>
      <c r="M65" s="17"/>
      <c r="N65" s="64">
        <v>106.26</v>
      </c>
      <c r="Q65" s="56"/>
    </row>
    <row r="66" spans="1:17" ht="23.1" customHeight="1">
      <c r="A66" s="9"/>
      <c r="B66" s="10"/>
      <c r="C66" s="19"/>
      <c r="D66" s="19"/>
      <c r="E66" s="20"/>
      <c r="F66" s="20"/>
      <c r="G66" s="21"/>
      <c r="H66" s="22"/>
      <c r="I66" s="23"/>
      <c r="J66" s="24"/>
      <c r="K66" s="24"/>
      <c r="L66" s="24"/>
      <c r="M66" s="25"/>
      <c r="N66" s="26"/>
    </row>
    <row r="67" spans="1:17" ht="23.1" customHeight="1" thickBot="1">
      <c r="A67" s="42"/>
      <c r="B67" s="10"/>
      <c r="C67" s="19"/>
      <c r="D67" s="19"/>
      <c r="E67" s="19"/>
      <c r="F67" s="19"/>
      <c r="G67" s="21"/>
      <c r="H67" s="22"/>
      <c r="I67" s="18"/>
      <c r="J67" s="19"/>
      <c r="K67" s="19"/>
      <c r="L67" s="19"/>
      <c r="M67" s="40"/>
      <c r="N67" s="22"/>
    </row>
    <row r="68" spans="1:17" ht="23.1" customHeight="1" thickBot="1">
      <c r="A68" s="28"/>
      <c r="B68" s="29"/>
      <c r="C68" s="30"/>
      <c r="D68" s="30"/>
      <c r="E68" s="30"/>
      <c r="F68" s="31"/>
      <c r="G68" s="29"/>
      <c r="H68" s="32">
        <f>SUM(H65:H67)</f>
        <v>0</v>
      </c>
      <c r="I68" s="33"/>
      <c r="J68" s="34"/>
      <c r="K68" s="34"/>
      <c r="L68" s="34"/>
      <c r="M68" s="35"/>
      <c r="N68" s="32">
        <f>SUM(N65:N67)</f>
        <v>106.26</v>
      </c>
    </row>
    <row r="69" spans="1:17" ht="23.1" customHeight="1" thickBot="1">
      <c r="A69" s="76" t="str">
        <f>A61</f>
        <v>Погринская д.10</v>
      </c>
      <c r="B69" s="76"/>
      <c r="C69" s="76"/>
      <c r="D69" s="1"/>
      <c r="E69" s="1"/>
      <c r="F69" s="1"/>
      <c r="G69" s="1"/>
      <c r="H69" s="1"/>
      <c r="I69" s="2"/>
      <c r="J69" s="2"/>
      <c r="K69" s="2"/>
      <c r="L69" s="2"/>
      <c r="M69" s="2"/>
      <c r="N69" s="2"/>
    </row>
    <row r="70" spans="1:17" ht="23.1" customHeight="1" thickBot="1">
      <c r="A70" s="71" t="s">
        <v>0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3"/>
    </row>
    <row r="71" spans="1:17" ht="23.1" customHeight="1">
      <c r="A71" s="4"/>
      <c r="B71" s="65" t="s">
        <v>16</v>
      </c>
      <c r="C71" s="66"/>
      <c r="D71" s="66"/>
      <c r="E71" s="66"/>
      <c r="F71" s="66"/>
      <c r="G71" s="66"/>
      <c r="H71" s="67"/>
      <c r="I71" s="69" t="s">
        <v>17</v>
      </c>
      <c r="J71" s="70"/>
      <c r="K71" s="70"/>
      <c r="L71" s="70"/>
      <c r="M71" s="70"/>
      <c r="N71" s="70"/>
    </row>
    <row r="72" spans="1:17" ht="23.1" customHeight="1" thickBot="1">
      <c r="A72" s="5" t="s">
        <v>1</v>
      </c>
      <c r="B72" s="77" t="s">
        <v>2</v>
      </c>
      <c r="C72" s="77"/>
      <c r="D72" s="77"/>
      <c r="E72" s="77"/>
      <c r="F72" s="77"/>
      <c r="G72" s="6" t="s">
        <v>3</v>
      </c>
      <c r="H72" s="7" t="s">
        <v>4</v>
      </c>
      <c r="I72" s="78" t="s">
        <v>2</v>
      </c>
      <c r="J72" s="78"/>
      <c r="K72" s="78"/>
      <c r="L72" s="78"/>
      <c r="M72" s="78"/>
      <c r="N72" s="8" t="s">
        <v>4</v>
      </c>
    </row>
    <row r="73" spans="1:17" ht="23.1" customHeight="1">
      <c r="A73" s="9" t="s">
        <v>15</v>
      </c>
      <c r="B73" s="10"/>
      <c r="C73" s="11"/>
      <c r="D73" s="11"/>
      <c r="E73" s="12"/>
      <c r="F73" s="12"/>
      <c r="G73" s="13"/>
      <c r="H73" s="14"/>
      <c r="I73" s="15" t="s">
        <v>29</v>
      </c>
      <c r="J73" s="16"/>
      <c r="K73" s="16"/>
      <c r="L73" s="16"/>
      <c r="M73" s="17"/>
      <c r="N73" s="64">
        <v>106.26</v>
      </c>
    </row>
    <row r="74" spans="1:17" ht="23.1" customHeight="1">
      <c r="A74" s="9"/>
      <c r="B74" s="10"/>
      <c r="C74" s="19"/>
      <c r="D74" s="19"/>
      <c r="E74" s="20"/>
      <c r="F74" s="20"/>
      <c r="G74" s="21"/>
      <c r="H74" s="22"/>
      <c r="I74" s="23"/>
      <c r="J74" s="24"/>
      <c r="K74" s="24"/>
      <c r="L74" s="24"/>
      <c r="M74" s="25"/>
      <c r="N74" s="26"/>
    </row>
    <row r="75" spans="1:17" ht="23.1" customHeight="1" thickBot="1">
      <c r="A75" s="42"/>
      <c r="B75" s="10"/>
      <c r="C75" s="19"/>
      <c r="D75" s="19"/>
      <c r="E75" s="19"/>
      <c r="F75" s="19"/>
      <c r="G75" s="21"/>
      <c r="H75" s="22"/>
      <c r="I75" s="18"/>
      <c r="J75" s="19"/>
      <c r="K75" s="19"/>
      <c r="L75" s="19"/>
      <c r="M75" s="40"/>
      <c r="N75" s="22"/>
    </row>
    <row r="76" spans="1:17" ht="23.1" customHeight="1" thickBot="1">
      <c r="A76" s="28"/>
      <c r="B76" s="29"/>
      <c r="C76" s="30"/>
      <c r="D76" s="30"/>
      <c r="E76" s="30"/>
      <c r="F76" s="31"/>
      <c r="G76" s="29"/>
      <c r="H76" s="32">
        <f>SUM(H73:H75)</f>
        <v>0</v>
      </c>
      <c r="I76" s="33"/>
      <c r="J76" s="34"/>
      <c r="K76" s="34"/>
      <c r="L76" s="34"/>
      <c r="M76" s="35"/>
      <c r="N76" s="32">
        <f>SUM(N73:N75)</f>
        <v>106.26</v>
      </c>
    </row>
    <row r="77" spans="1:17" ht="23.1" customHeight="1" thickBot="1">
      <c r="A77" s="76" t="str">
        <f>A69</f>
        <v>Погринская д.10</v>
      </c>
      <c r="B77" s="76"/>
      <c r="C77" s="76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</row>
    <row r="78" spans="1:17" ht="23.1" customHeight="1" thickBot="1">
      <c r="A78" s="71" t="s">
        <v>0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3"/>
    </row>
    <row r="79" spans="1:17" ht="23.1" customHeight="1">
      <c r="A79" s="4"/>
      <c r="B79" s="65" t="s">
        <v>16</v>
      </c>
      <c r="C79" s="66"/>
      <c r="D79" s="66"/>
      <c r="E79" s="66"/>
      <c r="F79" s="66"/>
      <c r="G79" s="66"/>
      <c r="H79" s="67"/>
      <c r="I79" s="69" t="s">
        <v>17</v>
      </c>
      <c r="J79" s="70"/>
      <c r="K79" s="70"/>
      <c r="L79" s="70"/>
      <c r="M79" s="70"/>
      <c r="N79" s="70"/>
    </row>
    <row r="80" spans="1:17" ht="23.1" customHeight="1" thickBot="1">
      <c r="A80" s="5" t="s">
        <v>1</v>
      </c>
      <c r="B80" s="77" t="s">
        <v>2</v>
      </c>
      <c r="C80" s="77"/>
      <c r="D80" s="77"/>
      <c r="E80" s="77"/>
      <c r="F80" s="77"/>
      <c r="G80" s="6" t="s">
        <v>3</v>
      </c>
      <c r="H80" s="7" t="s">
        <v>4</v>
      </c>
      <c r="I80" s="78" t="s">
        <v>2</v>
      </c>
      <c r="J80" s="78"/>
      <c r="K80" s="78"/>
      <c r="L80" s="78"/>
      <c r="M80" s="78"/>
      <c r="N80" s="8" t="s">
        <v>4</v>
      </c>
    </row>
    <row r="81" spans="1:14" ht="23.1" customHeight="1">
      <c r="A81" s="9" t="s">
        <v>25</v>
      </c>
      <c r="B81" s="10"/>
      <c r="C81" s="11"/>
      <c r="D81" s="11"/>
      <c r="E81" s="12"/>
      <c r="F81" s="12"/>
      <c r="G81" s="13"/>
      <c r="H81" s="14"/>
      <c r="I81" s="15" t="s">
        <v>29</v>
      </c>
      <c r="J81" s="16"/>
      <c r="K81" s="16"/>
      <c r="L81" s="16"/>
      <c r="M81" s="17"/>
      <c r="N81" s="64">
        <v>106.26</v>
      </c>
    </row>
    <row r="82" spans="1:14" ht="23.1" customHeight="1">
      <c r="A82" s="9"/>
      <c r="B82" s="10"/>
      <c r="C82" s="19"/>
      <c r="D82" s="19"/>
      <c r="E82" s="20"/>
      <c r="F82" s="20"/>
      <c r="G82" s="21"/>
      <c r="H82" s="22"/>
      <c r="I82" s="23"/>
      <c r="J82" s="24"/>
      <c r="K82" s="24"/>
      <c r="L82" s="24"/>
      <c r="M82" s="25"/>
      <c r="N82" s="26"/>
    </row>
    <row r="83" spans="1:14" ht="23.1" customHeight="1" thickBot="1">
      <c r="A83" s="42"/>
      <c r="B83" s="10"/>
      <c r="C83" s="19"/>
      <c r="D83" s="19"/>
      <c r="E83" s="19"/>
      <c r="F83" s="19"/>
      <c r="G83" s="21"/>
      <c r="H83" s="22"/>
      <c r="I83" s="18"/>
      <c r="J83" s="19"/>
      <c r="K83" s="19"/>
      <c r="L83" s="19"/>
      <c r="M83" s="40"/>
      <c r="N83" s="22"/>
    </row>
    <row r="84" spans="1:14" ht="23.1" customHeight="1" thickBot="1">
      <c r="A84" s="28"/>
      <c r="B84" s="29"/>
      <c r="C84" s="30"/>
      <c r="D84" s="30"/>
      <c r="E84" s="30"/>
      <c r="F84" s="31"/>
      <c r="G84" s="29"/>
      <c r="H84" s="32">
        <f>SUM(H81:H83)</f>
        <v>0</v>
      </c>
      <c r="I84" s="33"/>
      <c r="J84" s="34"/>
      <c r="K84" s="34"/>
      <c r="L84" s="34"/>
      <c r="M84" s="35"/>
      <c r="N84" s="32">
        <f>SUM(N81:N83)</f>
        <v>106.26</v>
      </c>
    </row>
    <row r="85" spans="1:14" ht="23.1" customHeight="1" thickBot="1">
      <c r="A85" s="76" t="str">
        <f>A77</f>
        <v>Погринская д.10</v>
      </c>
      <c r="B85" s="76"/>
      <c r="C85" s="76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</row>
    <row r="86" spans="1:14" ht="23.1" customHeight="1" thickBot="1">
      <c r="A86" s="71" t="s">
        <v>0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3"/>
    </row>
    <row r="87" spans="1:14" ht="23.1" customHeight="1">
      <c r="A87" s="4"/>
      <c r="B87" s="65" t="s">
        <v>16</v>
      </c>
      <c r="C87" s="66"/>
      <c r="D87" s="66"/>
      <c r="E87" s="66"/>
      <c r="F87" s="66"/>
      <c r="G87" s="66"/>
      <c r="H87" s="67"/>
      <c r="I87" s="69" t="s">
        <v>17</v>
      </c>
      <c r="J87" s="70"/>
      <c r="K87" s="70"/>
      <c r="L87" s="70"/>
      <c r="M87" s="70"/>
      <c r="N87" s="70"/>
    </row>
    <row r="88" spans="1:14" ht="23.1" customHeight="1" thickBot="1">
      <c r="A88" s="5" t="s">
        <v>1</v>
      </c>
      <c r="B88" s="77" t="s">
        <v>2</v>
      </c>
      <c r="C88" s="77"/>
      <c r="D88" s="77"/>
      <c r="E88" s="77"/>
      <c r="F88" s="77"/>
      <c r="G88" s="6" t="s">
        <v>3</v>
      </c>
      <c r="H88" s="7" t="s">
        <v>4</v>
      </c>
      <c r="I88" s="78" t="s">
        <v>2</v>
      </c>
      <c r="J88" s="78"/>
      <c r="K88" s="78"/>
      <c r="L88" s="78"/>
      <c r="M88" s="78"/>
      <c r="N88" s="8" t="s">
        <v>4</v>
      </c>
    </row>
    <row r="89" spans="1:14" ht="23.1" customHeight="1">
      <c r="A89" s="9" t="s">
        <v>26</v>
      </c>
      <c r="B89" s="10"/>
      <c r="C89" s="11"/>
      <c r="D89" s="11"/>
      <c r="E89" s="12"/>
      <c r="F89" s="12"/>
      <c r="G89" s="13"/>
      <c r="H89" s="14"/>
      <c r="I89" s="15" t="s">
        <v>29</v>
      </c>
      <c r="J89" s="16"/>
      <c r="K89" s="16"/>
      <c r="L89" s="16"/>
      <c r="M89" s="17"/>
      <c r="N89" s="64">
        <v>106.26</v>
      </c>
    </row>
    <row r="90" spans="1:14" ht="23.1" customHeight="1">
      <c r="A90" s="9"/>
      <c r="B90" s="10"/>
      <c r="C90" s="19"/>
      <c r="D90" s="19"/>
      <c r="E90" s="20"/>
      <c r="F90" s="20"/>
      <c r="G90" s="21"/>
      <c r="H90" s="22"/>
      <c r="I90" s="23"/>
      <c r="J90" s="24"/>
      <c r="K90" s="24"/>
      <c r="L90" s="24"/>
      <c r="M90" s="25"/>
      <c r="N90" s="26"/>
    </row>
    <row r="91" spans="1:14" ht="23.1" customHeight="1" thickBot="1">
      <c r="A91" s="42"/>
      <c r="B91" s="10"/>
      <c r="C91" s="19"/>
      <c r="D91" s="19"/>
      <c r="E91" s="19"/>
      <c r="F91" s="19"/>
      <c r="G91" s="21"/>
      <c r="H91" s="22"/>
      <c r="I91" s="18"/>
      <c r="J91" s="19"/>
      <c r="K91" s="19"/>
      <c r="L91" s="19"/>
      <c r="M91" s="40"/>
      <c r="N91" s="22"/>
    </row>
    <row r="92" spans="1:14" ht="23.1" customHeight="1" thickBot="1">
      <c r="A92" s="28"/>
      <c r="B92" s="29"/>
      <c r="C92" s="30"/>
      <c r="D92" s="30"/>
      <c r="E92" s="30"/>
      <c r="F92" s="31"/>
      <c r="G92" s="29"/>
      <c r="H92" s="32">
        <f>SUM(H89:H91)</f>
        <v>0</v>
      </c>
      <c r="I92" s="33"/>
      <c r="J92" s="34"/>
      <c r="K92" s="34"/>
      <c r="L92" s="34"/>
      <c r="M92" s="35"/>
      <c r="N92" s="32">
        <f>SUM(N89:N91)</f>
        <v>106.26</v>
      </c>
    </row>
    <row r="93" spans="1:14" ht="23.1" customHeight="1" thickBot="1">
      <c r="A93" s="76" t="str">
        <f>A61</f>
        <v>Погринская д.10</v>
      </c>
      <c r="B93" s="76"/>
      <c r="C93" s="76"/>
      <c r="D93" s="1"/>
      <c r="E93" s="1"/>
      <c r="F93" s="1"/>
      <c r="G93" s="1"/>
      <c r="H93" s="1"/>
      <c r="I93" s="2"/>
      <c r="J93" s="2"/>
      <c r="K93" s="2"/>
      <c r="L93" s="2"/>
      <c r="M93" s="2"/>
      <c r="N93" s="2"/>
    </row>
    <row r="94" spans="1:14" ht="23.1" customHeight="1" thickBot="1">
      <c r="A94" s="71" t="s">
        <v>0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3"/>
    </row>
    <row r="95" spans="1:14" ht="23.1" customHeight="1">
      <c r="A95" s="4"/>
      <c r="B95" s="65" t="s">
        <v>16</v>
      </c>
      <c r="C95" s="66"/>
      <c r="D95" s="66"/>
      <c r="E95" s="66"/>
      <c r="F95" s="66"/>
      <c r="G95" s="66"/>
      <c r="H95" s="67"/>
      <c r="I95" s="69" t="s">
        <v>17</v>
      </c>
      <c r="J95" s="70"/>
      <c r="K95" s="70"/>
      <c r="L95" s="70"/>
      <c r="M95" s="70"/>
      <c r="N95" s="70"/>
    </row>
    <row r="96" spans="1:14" ht="23.1" customHeight="1" thickBot="1">
      <c r="A96" s="5" t="s">
        <v>1</v>
      </c>
      <c r="B96" s="77" t="s">
        <v>2</v>
      </c>
      <c r="C96" s="77"/>
      <c r="D96" s="77"/>
      <c r="E96" s="77"/>
      <c r="F96" s="77"/>
      <c r="G96" s="6" t="s">
        <v>3</v>
      </c>
      <c r="H96" s="7" t="s">
        <v>4</v>
      </c>
      <c r="I96" s="78" t="s">
        <v>2</v>
      </c>
      <c r="J96" s="78"/>
      <c r="K96" s="78"/>
      <c r="L96" s="78"/>
      <c r="M96" s="78"/>
      <c r="N96" s="8" t="s">
        <v>4</v>
      </c>
    </row>
    <row r="97" spans="1:14" ht="23.1" customHeight="1">
      <c r="A97" s="9" t="s">
        <v>27</v>
      </c>
      <c r="B97" s="10"/>
      <c r="C97" s="11"/>
      <c r="D97" s="11"/>
      <c r="E97" s="12"/>
      <c r="F97" s="12"/>
      <c r="G97" s="13"/>
      <c r="H97" s="14"/>
      <c r="I97" s="15" t="s">
        <v>29</v>
      </c>
      <c r="J97" s="16"/>
      <c r="K97" s="16"/>
      <c r="L97" s="16"/>
      <c r="M97" s="17"/>
      <c r="N97" s="64">
        <v>106.26</v>
      </c>
    </row>
    <row r="98" spans="1:14" ht="23.1" customHeight="1">
      <c r="A98" s="9"/>
      <c r="B98" s="10"/>
      <c r="C98" s="19"/>
      <c r="D98" s="19"/>
      <c r="E98" s="20"/>
      <c r="F98" s="20"/>
      <c r="G98" s="21"/>
      <c r="H98" s="22"/>
      <c r="I98" s="57"/>
      <c r="J98" s="48"/>
      <c r="K98" s="48"/>
      <c r="L98" s="48"/>
      <c r="M98" s="49"/>
      <c r="N98" s="50"/>
    </row>
    <row r="99" spans="1:14" ht="23.1" customHeight="1" thickBot="1">
      <c r="A99" s="42"/>
      <c r="B99" s="10"/>
      <c r="C99" s="19"/>
      <c r="D99" s="19"/>
      <c r="E99" s="19"/>
      <c r="F99" s="19"/>
      <c r="G99" s="21"/>
      <c r="H99" s="22"/>
      <c r="I99" s="18"/>
      <c r="J99" s="19"/>
      <c r="K99" s="19"/>
      <c r="L99" s="19"/>
      <c r="M99" s="40"/>
      <c r="N99" s="22"/>
    </row>
    <row r="100" spans="1:14" ht="23.1" customHeight="1" thickBot="1">
      <c r="A100" s="28"/>
      <c r="B100" s="29"/>
      <c r="C100" s="30"/>
      <c r="D100" s="30"/>
      <c r="E100" s="30"/>
      <c r="F100" s="31"/>
      <c r="G100" s="29"/>
      <c r="H100" s="32">
        <f>SUM(H97:H99)</f>
        <v>0</v>
      </c>
      <c r="I100" s="33"/>
      <c r="J100" s="34"/>
      <c r="K100" s="34"/>
      <c r="L100" s="34"/>
      <c r="M100" s="35"/>
      <c r="N100" s="32">
        <f>SUM(N97:N99)</f>
        <v>106.26</v>
      </c>
    </row>
    <row r="101" spans="1:14" ht="23.1" customHeight="1">
      <c r="E101" s="68" t="s">
        <v>7</v>
      </c>
      <c r="F101" s="68"/>
      <c r="G101" s="68"/>
      <c r="H101" s="58">
        <f>H100+H68+H60+H51+H42+H33+H25+H15+H7+H76+H84+H92</f>
        <v>0</v>
      </c>
      <c r="K101" s="68" t="s">
        <v>7</v>
      </c>
      <c r="L101" s="68"/>
      <c r="M101" s="68"/>
      <c r="N101" s="58">
        <f>N100+N68+N60+N51+N42+N33+N25+N15+N7+N76+N84+N92</f>
        <v>1275.1200000000001</v>
      </c>
    </row>
    <row r="102" spans="1:14" ht="23.1" customHeight="1"/>
    <row r="103" spans="1:14" ht="15" customHeight="1"/>
    <row r="104" spans="1:14" ht="15" customHeight="1"/>
    <row r="105" spans="1:14" ht="15" customHeight="1">
      <c r="A105" s="75" t="s">
        <v>5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</row>
    <row r="106" spans="1:14" ht="15" customHeight="1">
      <c r="A106" s="75" t="s">
        <v>8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</row>
    <row r="107" spans="1:14" ht="15" customHeight="1">
      <c r="A107" s="75" t="s">
        <v>28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</row>
    <row r="108" spans="1:14" ht="15" customHeight="1">
      <c r="A108" s="75" t="s">
        <v>20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N108" s="56"/>
    </row>
    <row r="109" spans="1:14" ht="15" customHeight="1">
      <c r="A109" s="60"/>
      <c r="B109" s="61"/>
      <c r="C109" s="61"/>
      <c r="D109" s="61"/>
      <c r="E109" s="61"/>
      <c r="F109" s="61"/>
      <c r="G109" s="59"/>
      <c r="H109" s="59"/>
    </row>
    <row r="110" spans="1:14" ht="15" customHeight="1">
      <c r="A110" s="60"/>
      <c r="B110" s="81" t="s">
        <v>6</v>
      </c>
      <c r="C110" s="81"/>
      <c r="D110" s="79" t="s">
        <v>30</v>
      </c>
      <c r="E110" s="79"/>
      <c r="F110" s="79" t="s">
        <v>18</v>
      </c>
      <c r="G110" s="79"/>
      <c r="H110" s="80" t="s">
        <v>9</v>
      </c>
      <c r="I110" s="80"/>
      <c r="J110" s="62"/>
    </row>
    <row r="111" spans="1:14" ht="15" customHeight="1">
      <c r="A111" s="60"/>
      <c r="B111" s="81"/>
      <c r="C111" s="81"/>
      <c r="D111" s="79"/>
      <c r="E111" s="79"/>
      <c r="F111" s="79"/>
      <c r="G111" s="79"/>
      <c r="H111" s="80"/>
      <c r="I111" s="80"/>
      <c r="J111" s="62"/>
    </row>
    <row r="112" spans="1:14" ht="29.25" customHeight="1">
      <c r="A112" s="63" t="s">
        <v>19</v>
      </c>
      <c r="B112" s="74">
        <v>6468.12</v>
      </c>
      <c r="C112" s="74"/>
      <c r="D112" s="74">
        <v>3168.37</v>
      </c>
      <c r="E112" s="74"/>
      <c r="F112" s="74">
        <f>H101+N101</f>
        <v>1275.1200000000001</v>
      </c>
      <c r="G112" s="74"/>
      <c r="H112" s="74">
        <f>D112-F112</f>
        <v>1893.2499999999998</v>
      </c>
      <c r="I112" s="74"/>
    </row>
  </sheetData>
  <mergeCells count="86">
    <mergeCell ref="A85:C85"/>
    <mergeCell ref="A34:C34"/>
    <mergeCell ref="A52:C52"/>
    <mergeCell ref="I79:N79"/>
    <mergeCell ref="A70:N70"/>
    <mergeCell ref="A43:C43"/>
    <mergeCell ref="A35:N35"/>
    <mergeCell ref="A62:N62"/>
    <mergeCell ref="A61:C61"/>
    <mergeCell ref="I71:N71"/>
    <mergeCell ref="A1:C1"/>
    <mergeCell ref="B3:H3"/>
    <mergeCell ref="A2:N2"/>
    <mergeCell ref="B4:F4"/>
    <mergeCell ref="I4:M4"/>
    <mergeCell ref="I3:N3"/>
    <mergeCell ref="I19:M19"/>
    <mergeCell ref="A16:C16"/>
    <mergeCell ref="B19:F19"/>
    <mergeCell ref="I18:N18"/>
    <mergeCell ref="A17:N17"/>
    <mergeCell ref="B11:F11"/>
    <mergeCell ref="A8:C8"/>
    <mergeCell ref="B10:H10"/>
    <mergeCell ref="A9:N9"/>
    <mergeCell ref="I11:M11"/>
    <mergeCell ref="I10:N10"/>
    <mergeCell ref="B18:H18"/>
    <mergeCell ref="A86:N86"/>
    <mergeCell ref="A78:N78"/>
    <mergeCell ref="B71:H71"/>
    <mergeCell ref="I46:M46"/>
    <mergeCell ref="B46:F46"/>
    <mergeCell ref="B64:F64"/>
    <mergeCell ref="I54:N54"/>
    <mergeCell ref="B80:F80"/>
    <mergeCell ref="B63:H63"/>
    <mergeCell ref="I55:M55"/>
    <mergeCell ref="B29:F29"/>
    <mergeCell ref="B72:F72"/>
    <mergeCell ref="B79:H79"/>
    <mergeCell ref="A53:N53"/>
    <mergeCell ref="I63:N63"/>
    <mergeCell ref="I45:N45"/>
    <mergeCell ref="B45:H45"/>
    <mergeCell ref="B54:H54"/>
    <mergeCell ref="A69:C69"/>
    <mergeCell ref="I64:M64"/>
    <mergeCell ref="A26:C26"/>
    <mergeCell ref="I29:M29"/>
    <mergeCell ref="A44:N44"/>
    <mergeCell ref="B36:H36"/>
    <mergeCell ref="I36:N36"/>
    <mergeCell ref="I28:N28"/>
    <mergeCell ref="B28:H28"/>
    <mergeCell ref="I37:M37"/>
    <mergeCell ref="B37:F37"/>
    <mergeCell ref="A27:N27"/>
    <mergeCell ref="I72:M72"/>
    <mergeCell ref="B55:F55"/>
    <mergeCell ref="I80:M80"/>
    <mergeCell ref="H112:I112"/>
    <mergeCell ref="D110:E111"/>
    <mergeCell ref="H110:I111"/>
    <mergeCell ref="F110:G111"/>
    <mergeCell ref="B110:C111"/>
    <mergeCell ref="A108:K108"/>
    <mergeCell ref="B87:H87"/>
    <mergeCell ref="A77:C77"/>
    <mergeCell ref="A93:C93"/>
    <mergeCell ref="A106:K106"/>
    <mergeCell ref="B88:F88"/>
    <mergeCell ref="I87:N87"/>
    <mergeCell ref="B96:F96"/>
    <mergeCell ref="I96:M96"/>
    <mergeCell ref="I88:M88"/>
    <mergeCell ref="A105:K105"/>
    <mergeCell ref="E101:G101"/>
    <mergeCell ref="B95:H95"/>
    <mergeCell ref="K101:M101"/>
    <mergeCell ref="I95:N95"/>
    <mergeCell ref="A94:N94"/>
    <mergeCell ref="B112:C112"/>
    <mergeCell ref="D112:E112"/>
    <mergeCell ref="F112:G112"/>
    <mergeCell ref="A107:K107"/>
  </mergeCells>
  <phoneticPr fontId="2" type="noConversion"/>
  <pageMargins left="0.75" right="0.75" top="1" bottom="1" header="0.5" footer="0.5"/>
  <pageSetup paperSize="9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Погринская 10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2013-08-13T09:02:10Z</cp:lastPrinted>
  <dcterms:created xsi:type="dcterms:W3CDTF">2013-02-05T05:42:12Z</dcterms:created>
  <dcterms:modified xsi:type="dcterms:W3CDTF">2020-06-19T12:14:27Z</dcterms:modified>
</cp:coreProperties>
</file>