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Героев 39" sheetId="2" r:id="rId1"/>
  </sheets>
  <calcPr calcId="114210" refMode="R1C1"/>
</workbook>
</file>

<file path=xl/calcChain.xml><?xml version="1.0" encoding="utf-8"?>
<calcChain xmlns="http://schemas.openxmlformats.org/spreadsheetml/2006/main">
  <c r="H76" i="2"/>
  <c r="H69"/>
  <c r="H63"/>
  <c r="H57"/>
  <c r="H51"/>
  <c r="H45"/>
  <c r="H39"/>
  <c r="H33"/>
  <c r="H26"/>
  <c r="H20"/>
  <c r="H13"/>
  <c r="H7"/>
  <c r="H77"/>
  <c r="N76"/>
  <c r="N69"/>
  <c r="N63"/>
  <c r="N57"/>
  <c r="N51"/>
  <c r="N45"/>
  <c r="N39"/>
  <c r="N33"/>
  <c r="N26"/>
  <c r="N20"/>
  <c r="N13"/>
  <c r="N7"/>
  <c r="N77"/>
  <c r="F88"/>
  <c r="H88"/>
  <c r="A14"/>
  <c r="A21"/>
  <c r="A27"/>
  <c r="A34"/>
  <c r="A40"/>
  <c r="A46"/>
  <c r="A52"/>
  <c r="A58"/>
  <c r="A64"/>
  <c r="A70"/>
  <c r="A8"/>
</calcChain>
</file>

<file path=xl/sharedStrings.xml><?xml version="1.0" encoding="utf-8"?>
<sst xmlns="http://schemas.openxmlformats.org/spreadsheetml/2006/main" count="133" uniqueCount="31">
  <si>
    <t>текущий ремонт</t>
  </si>
  <si>
    <t>вн. содержание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</si>
  <si>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</si>
  <si>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</si>
  <si>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</si>
  <si>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</si>
  <si>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</si>
  <si>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</si>
  <si>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</si>
  <si>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январь</t>
  </si>
  <si>
    <t>по начислению, поступлению, затратам  средств</t>
  </si>
  <si>
    <t>остаток (+) /перерасход(-)</t>
  </si>
  <si>
    <t>ул.Героев д.39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</si>
  <si>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</si>
  <si>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</si>
  <si>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</si>
  <si>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</si>
  <si>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</si>
  <si>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</si>
  <si>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</si>
  <si>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</si>
  <si>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</si>
  <si>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</si>
  <si>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</si>
  <si>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выполнение</t>
  </si>
  <si>
    <t>ИТОГО</t>
  </si>
  <si>
    <t>Дома № 39  по ул. Героев</t>
  </si>
  <si>
    <t>поступление</t>
  </si>
  <si>
    <t xml:space="preserve">по текущему  ремонту </t>
  </si>
  <si>
    <t>прочистка канализации</t>
  </si>
  <si>
    <t>содержание аварийной службы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</si>
</sst>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3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b/>
      <sz val="13"/>
      <color indexed="10"/>
      <name val="Arial"/>
      <family val="2"/>
      <charset val="204"/>
    </font>
    <font>
      <b/>
      <sz val="13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1" xfId="1" applyFont="1" applyBorder="1" applyAlignment="1"/>
    <xf numFmtId="0" fontId="3" fillId="0" borderId="0" xfId="1" applyFont="1" applyAlignment="1"/>
    <xf numFmtId="0" fontId="3" fillId="0" borderId="2" xfId="1" applyFont="1" applyBorder="1" applyAlignment="1"/>
    <xf numFmtId="0" fontId="4" fillId="0" borderId="0" xfId="0" applyFont="1"/>
    <xf numFmtId="0" fontId="5" fillId="2" borderId="3" xfId="1" applyFont="1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5" fillId="0" borderId="8" xfId="1" applyFont="1" applyBorder="1"/>
    <xf numFmtId="0" fontId="5" fillId="0" borderId="0" xfId="1" applyFont="1" applyFill="1" applyBorder="1"/>
    <xf numFmtId="0" fontId="5" fillId="0" borderId="0" xfId="1" applyFont="1" applyFill="1" applyBorder="1" applyAlignment="1">
      <alignment horizontal="right"/>
    </xf>
    <xf numFmtId="2" fontId="5" fillId="0" borderId="9" xfId="1" applyNumberFormat="1" applyFont="1" applyFill="1" applyBorder="1"/>
    <xf numFmtId="2" fontId="5" fillId="0" borderId="8" xfId="1" applyNumberFormat="1" applyFont="1" applyFill="1" applyBorder="1"/>
    <xf numFmtId="0" fontId="3" fillId="0" borderId="10" xfId="1" applyFont="1" applyFill="1" applyBorder="1"/>
    <xf numFmtId="0" fontId="3" fillId="0" borderId="11" xfId="1" applyFont="1" applyBorder="1"/>
    <xf numFmtId="2" fontId="5" fillId="0" borderId="0" xfId="1" applyNumberFormat="1" applyFont="1" applyFill="1" applyBorder="1"/>
    <xf numFmtId="0" fontId="4" fillId="0" borderId="0" xfId="0" applyFont="1" applyBorder="1"/>
    <xf numFmtId="0" fontId="5" fillId="0" borderId="7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2" fontId="5" fillId="0" borderId="9" xfId="1" applyNumberFormat="1" applyFont="1" applyBorder="1"/>
    <xf numFmtId="0" fontId="3" fillId="0" borderId="12" xfId="1" applyFont="1" applyFill="1" applyBorder="1"/>
    <xf numFmtId="0" fontId="3" fillId="0" borderId="0" xfId="1" applyFont="1" applyBorder="1"/>
    <xf numFmtId="0" fontId="3" fillId="0" borderId="13" xfId="1" applyFont="1" applyBorder="1"/>
    <xf numFmtId="0" fontId="5" fillId="0" borderId="14" xfId="1" applyFont="1" applyBorder="1"/>
    <xf numFmtId="0" fontId="5" fillId="0" borderId="15" xfId="1" applyFont="1" applyBorder="1"/>
    <xf numFmtId="2" fontId="3" fillId="0" borderId="16" xfId="1" applyNumberFormat="1" applyFont="1" applyBorder="1"/>
    <xf numFmtId="0" fontId="5" fillId="0" borderId="4" xfId="1" applyFont="1" applyBorder="1"/>
    <xf numFmtId="0" fontId="5" fillId="0" borderId="17" xfId="1" applyFont="1" applyBorder="1"/>
    <xf numFmtId="0" fontId="5" fillId="0" borderId="1" xfId="1" applyFont="1" applyBorder="1"/>
    <xf numFmtId="0" fontId="5" fillId="0" borderId="18" xfId="1" applyFont="1" applyBorder="1"/>
    <xf numFmtId="2" fontId="3" fillId="0" borderId="19" xfId="1" applyNumberFormat="1" applyFont="1" applyBorder="1"/>
    <xf numFmtId="0" fontId="3" fillId="0" borderId="20" xfId="1" applyFont="1" applyBorder="1"/>
    <xf numFmtId="0" fontId="3" fillId="0" borderId="2" xfId="1" applyFont="1" applyBorder="1"/>
    <xf numFmtId="2" fontId="3" fillId="0" borderId="21" xfId="1" applyNumberFormat="1" applyFont="1" applyBorder="1"/>
    <xf numFmtId="0" fontId="3" fillId="0" borderId="22" xfId="1" applyFont="1" applyFill="1" applyBorder="1"/>
    <xf numFmtId="0" fontId="3" fillId="0" borderId="23" xfId="1" applyFont="1" applyBorder="1"/>
    <xf numFmtId="2" fontId="5" fillId="0" borderId="8" xfId="1" applyNumberFormat="1" applyFont="1" applyBorder="1"/>
    <xf numFmtId="0" fontId="3" fillId="0" borderId="16" xfId="1" applyFont="1" applyBorder="1"/>
    <xf numFmtId="0" fontId="5" fillId="0" borderId="24" xfId="1" applyFont="1" applyBorder="1"/>
    <xf numFmtId="0" fontId="5" fillId="0" borderId="25" xfId="1" applyFont="1" applyBorder="1"/>
    <xf numFmtId="0" fontId="5" fillId="0" borderId="12" xfId="1" applyFont="1" applyBorder="1"/>
    <xf numFmtId="2" fontId="5" fillId="0" borderId="26" xfId="1" applyNumberFormat="1" applyFont="1" applyBorder="1"/>
    <xf numFmtId="0" fontId="3" fillId="0" borderId="27" xfId="1" applyFont="1" applyBorder="1"/>
    <xf numFmtId="2" fontId="3" fillId="0" borderId="28" xfId="1" applyNumberFormat="1" applyFont="1" applyBorder="1"/>
    <xf numFmtId="2" fontId="5" fillId="0" borderId="29" xfId="1" applyNumberFormat="1" applyFont="1" applyBorder="1"/>
    <xf numFmtId="2" fontId="7" fillId="0" borderId="30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7" fillId="0" borderId="30" xfId="0" applyFont="1" applyFill="1" applyBorder="1" applyAlignment="1">
      <alignment horizontal="center" vertical="center" wrapText="1"/>
    </xf>
    <xf numFmtId="0" fontId="3" fillId="2" borderId="31" xfId="1" applyFont="1" applyFill="1" applyBorder="1"/>
    <xf numFmtId="2" fontId="3" fillId="0" borderId="36" xfId="1" applyNumberFormat="1" applyFont="1" applyBorder="1"/>
    <xf numFmtId="2" fontId="7" fillId="0" borderId="38" xfId="0" applyNumberFormat="1" applyFont="1" applyBorder="1"/>
    <xf numFmtId="2" fontId="3" fillId="0" borderId="39" xfId="1" applyNumberFormat="1" applyFont="1" applyBorder="1"/>
    <xf numFmtId="2" fontId="3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3" fillId="2" borderId="32" xfId="1" applyFont="1" applyFill="1" applyBorder="1" applyAlignment="1">
      <alignment horizontal="center"/>
    </xf>
    <xf numFmtId="0" fontId="3" fillId="2" borderId="33" xfId="1" applyFont="1" applyFill="1" applyBorder="1" applyAlignment="1">
      <alignment horizontal="center"/>
    </xf>
    <xf numFmtId="0" fontId="3" fillId="2" borderId="34" xfId="1" applyFont="1" applyFill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/>
    </xf>
    <xf numFmtId="0" fontId="3" fillId="2" borderId="35" xfId="1" applyFont="1" applyFill="1" applyBorder="1" applyAlignment="1">
      <alignment horizontal="center"/>
    </xf>
    <xf numFmtId="0" fontId="3" fillId="2" borderId="37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tabSelected="1" topLeftCell="A67" zoomScale="75" workbookViewId="0">
      <selection activeCell="A90" sqref="A90:IV103"/>
    </sheetView>
  </sheetViews>
  <sheetFormatPr defaultRowHeight="16.5"/>
  <cols>
    <col min="1" max="1" width="24.140625" style="4" customWidth="1"/>
    <col min="2" max="4" width="9.140625" style="4"/>
    <col min="5" max="5" width="13.5703125" style="4" customWidth="1"/>
    <col min="6" max="6" width="5.7109375" style="4" hidden="1" customWidth="1"/>
    <col min="7" max="7" width="15.85546875" style="4" customWidth="1"/>
    <col min="8" max="8" width="11.140625" style="4" customWidth="1"/>
    <col min="9" max="10" width="9.140625" style="4"/>
    <col min="11" max="11" width="11.42578125" style="4" customWidth="1"/>
    <col min="12" max="12" width="10.42578125" style="4" customWidth="1"/>
    <col min="13" max="13" width="2.85546875" style="4" customWidth="1"/>
    <col min="14" max="14" width="11.28515625" style="4" customWidth="1"/>
    <col min="15" max="16384" width="9.140625" style="4"/>
  </cols>
  <sheetData>
    <row r="1" spans="1:16" ht="24.95" customHeight="1" thickBot="1">
      <c r="A1" s="1" t="s">
        <v>12</v>
      </c>
      <c r="B1" s="1"/>
      <c r="C1" s="1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6" ht="24.95" customHeight="1" thickBot="1">
      <c r="A2" s="5"/>
      <c r="B2" s="67" t="s">
        <v>0</v>
      </c>
      <c r="C2" s="67"/>
      <c r="D2" s="67"/>
      <c r="E2" s="67"/>
      <c r="F2" s="67"/>
      <c r="G2" s="67"/>
      <c r="H2" s="68"/>
      <c r="I2" s="61" t="s">
        <v>1</v>
      </c>
      <c r="J2" s="62"/>
      <c r="K2" s="62"/>
      <c r="L2" s="62"/>
      <c r="M2" s="62"/>
      <c r="N2" s="63"/>
    </row>
    <row r="3" spans="1:16" ht="24.95" customHeight="1" thickBot="1">
      <c r="A3" s="6" t="s">
        <v>2</v>
      </c>
      <c r="B3" s="71" t="s">
        <v>3</v>
      </c>
      <c r="C3" s="71"/>
      <c r="D3" s="71"/>
      <c r="E3" s="71"/>
      <c r="F3" s="71"/>
      <c r="G3" s="7" t="s">
        <v>4</v>
      </c>
      <c r="H3" s="8" t="s">
        <v>5</v>
      </c>
      <c r="I3" s="69" t="s">
        <v>3</v>
      </c>
      <c r="J3" s="69"/>
      <c r="K3" s="69"/>
      <c r="L3" s="69"/>
      <c r="M3" s="69"/>
      <c r="N3" s="54" t="s">
        <v>5</v>
      </c>
    </row>
    <row r="4" spans="1:16" ht="24.95" customHeight="1">
      <c r="A4" s="9" t="s">
        <v>9</v>
      </c>
      <c r="B4" s="10"/>
      <c r="C4" s="11"/>
      <c r="D4" s="11"/>
      <c r="E4" s="12"/>
      <c r="F4" s="12"/>
      <c r="G4" s="13"/>
      <c r="H4" s="14"/>
      <c r="I4" s="15" t="s">
        <v>30</v>
      </c>
      <c r="J4" s="16"/>
      <c r="K4" s="16"/>
      <c r="L4" s="16"/>
      <c r="M4" s="16"/>
      <c r="N4" s="55">
        <v>72.14</v>
      </c>
      <c r="O4" s="17"/>
      <c r="P4" s="18"/>
    </row>
    <row r="5" spans="1:16" ht="24.95" customHeight="1">
      <c r="A5" s="19"/>
      <c r="B5" s="10"/>
      <c r="C5" s="20"/>
      <c r="D5" s="20"/>
      <c r="E5" s="21"/>
      <c r="F5" s="21"/>
      <c r="G5" s="22"/>
      <c r="H5" s="14"/>
      <c r="I5" s="23"/>
      <c r="J5" s="24"/>
      <c r="K5" s="24"/>
      <c r="L5" s="24"/>
      <c r="M5" s="24"/>
      <c r="N5" s="25"/>
    </row>
    <row r="6" spans="1:16" ht="24.95" customHeight="1" thickBot="1">
      <c r="A6" s="19"/>
      <c r="B6" s="10"/>
      <c r="C6" s="20"/>
      <c r="D6" s="20"/>
      <c r="E6" s="20"/>
      <c r="F6" s="26"/>
      <c r="G6" s="27"/>
      <c r="H6" s="14"/>
      <c r="I6" s="23"/>
      <c r="J6" s="24"/>
      <c r="K6" s="24"/>
      <c r="L6" s="24"/>
      <c r="M6" s="24"/>
      <c r="N6" s="28"/>
    </row>
    <row r="7" spans="1:16" ht="24.95" customHeight="1" thickBot="1">
      <c r="A7" s="29"/>
      <c r="B7" s="30"/>
      <c r="C7" s="31"/>
      <c r="D7" s="31"/>
      <c r="E7" s="31"/>
      <c r="F7" s="32"/>
      <c r="G7" s="30"/>
      <c r="H7" s="33">
        <f>SUM(H4:H6)</f>
        <v>0</v>
      </c>
      <c r="I7" s="34"/>
      <c r="J7" s="35"/>
      <c r="K7" s="35"/>
      <c r="L7" s="35"/>
      <c r="M7" s="35"/>
      <c r="N7" s="36">
        <f>SUM(N4:N6)</f>
        <v>72.14</v>
      </c>
    </row>
    <row r="8" spans="1:16" ht="24.95" customHeight="1" thickBot="1">
      <c r="A8" s="70" t="str">
        <f>A1</f>
        <v>ул.Героев д.39</v>
      </c>
      <c r="B8" s="70"/>
      <c r="C8" s="70"/>
      <c r="D8" s="2"/>
      <c r="E8" s="2"/>
      <c r="F8" s="2"/>
      <c r="G8" s="2"/>
      <c r="H8" s="2"/>
      <c r="I8" s="3"/>
      <c r="J8" s="3"/>
      <c r="K8" s="3"/>
      <c r="L8" s="3"/>
      <c r="M8" s="3"/>
      <c r="N8" s="3"/>
    </row>
    <row r="9" spans="1:16" ht="24.95" customHeight="1" thickBot="1">
      <c r="A9" s="5"/>
      <c r="B9" s="67" t="s">
        <v>0</v>
      </c>
      <c r="C9" s="67"/>
      <c r="D9" s="67"/>
      <c r="E9" s="67"/>
      <c r="F9" s="67"/>
      <c r="G9" s="67"/>
      <c r="H9" s="68"/>
      <c r="I9" s="61" t="s">
        <v>1</v>
      </c>
      <c r="J9" s="62"/>
      <c r="K9" s="62"/>
      <c r="L9" s="62"/>
      <c r="M9" s="62"/>
      <c r="N9" s="63"/>
    </row>
    <row r="10" spans="1:16" ht="24.95" customHeight="1" thickBot="1">
      <c r="A10" s="6" t="s">
        <v>2</v>
      </c>
      <c r="B10" s="71" t="s">
        <v>3</v>
      </c>
      <c r="C10" s="71"/>
      <c r="D10" s="71"/>
      <c r="E10" s="71"/>
      <c r="F10" s="71"/>
      <c r="G10" s="7" t="s">
        <v>4</v>
      </c>
      <c r="H10" s="8" t="s">
        <v>5</v>
      </c>
      <c r="I10" s="69" t="s">
        <v>3</v>
      </c>
      <c r="J10" s="69"/>
      <c r="K10" s="69"/>
      <c r="L10" s="69"/>
      <c r="M10" s="69"/>
      <c r="N10" s="54" t="s">
        <v>5</v>
      </c>
    </row>
    <row r="11" spans="1:16" ht="24.95" customHeight="1">
      <c r="A11" s="9" t="s">
        <v>13</v>
      </c>
      <c r="B11" s="10"/>
      <c r="C11" s="11"/>
      <c r="D11" s="11"/>
      <c r="E11" s="12"/>
      <c r="F11" s="12"/>
      <c r="G11" s="13"/>
      <c r="H11" s="14"/>
      <c r="I11" s="15" t="s">
        <v>30</v>
      </c>
      <c r="J11" s="16"/>
      <c r="K11" s="16"/>
      <c r="L11" s="16"/>
      <c r="M11" s="16"/>
      <c r="N11" s="55">
        <v>72.14</v>
      </c>
    </row>
    <row r="12" spans="1:16" ht="24.95" customHeight="1" thickBot="1">
      <c r="A12" s="19"/>
      <c r="B12" s="10"/>
      <c r="C12" s="20"/>
      <c r="D12" s="20"/>
      <c r="E12" s="20"/>
      <c r="F12" s="20"/>
      <c r="G12" s="22"/>
      <c r="H12" s="39"/>
      <c r="I12" s="23"/>
      <c r="J12" s="24"/>
      <c r="K12" s="24"/>
      <c r="L12" s="24"/>
      <c r="M12" s="24"/>
      <c r="N12" s="40"/>
    </row>
    <row r="13" spans="1:16" ht="24.95" customHeight="1" thickBot="1">
      <c r="A13" s="29"/>
      <c r="B13" s="30"/>
      <c r="C13" s="31"/>
      <c r="D13" s="31"/>
      <c r="E13" s="31"/>
      <c r="F13" s="41"/>
      <c r="G13" s="42"/>
      <c r="H13" s="33">
        <f>SUM(H11:H12)</f>
        <v>0</v>
      </c>
      <c r="I13" s="34"/>
      <c r="J13" s="35"/>
      <c r="K13" s="35"/>
      <c r="L13" s="35"/>
      <c r="M13" s="35"/>
      <c r="N13" s="36">
        <f>SUM(N11:N12)</f>
        <v>72.14</v>
      </c>
    </row>
    <row r="14" spans="1:16" ht="24.95" customHeight="1" thickBot="1">
      <c r="A14" s="70" t="str">
        <f>A1</f>
        <v>ул.Героев д.39</v>
      </c>
      <c r="B14" s="70"/>
      <c r="C14" s="70"/>
      <c r="D14" s="2"/>
      <c r="E14" s="2"/>
      <c r="F14" s="2"/>
      <c r="G14" s="2"/>
      <c r="H14" s="2"/>
      <c r="I14" s="3"/>
      <c r="J14" s="3"/>
      <c r="K14" s="3"/>
      <c r="L14" s="3"/>
      <c r="M14" s="3"/>
      <c r="N14" s="3"/>
    </row>
    <row r="15" spans="1:16" ht="24.95" customHeight="1" thickBot="1">
      <c r="A15" s="5"/>
      <c r="B15" s="67" t="s">
        <v>0</v>
      </c>
      <c r="C15" s="67"/>
      <c r="D15" s="67"/>
      <c r="E15" s="67"/>
      <c r="F15" s="67"/>
      <c r="G15" s="67"/>
      <c r="H15" s="68"/>
      <c r="I15" s="61" t="s">
        <v>1</v>
      </c>
      <c r="J15" s="62"/>
      <c r="K15" s="62"/>
      <c r="L15" s="62"/>
      <c r="M15" s="62"/>
      <c r="N15" s="63"/>
    </row>
    <row r="16" spans="1:16" ht="24.95" customHeight="1" thickBot="1">
      <c r="A16" s="6" t="s">
        <v>2</v>
      </c>
      <c r="B16" s="71" t="s">
        <v>3</v>
      </c>
      <c r="C16" s="71"/>
      <c r="D16" s="71"/>
      <c r="E16" s="71"/>
      <c r="F16" s="71"/>
      <c r="G16" s="7" t="s">
        <v>4</v>
      </c>
      <c r="H16" s="8" t="s">
        <v>5</v>
      </c>
      <c r="I16" s="69" t="s">
        <v>3</v>
      </c>
      <c r="J16" s="69"/>
      <c r="K16" s="69"/>
      <c r="L16" s="69"/>
      <c r="M16" s="69"/>
      <c r="N16" s="54" t="s">
        <v>5</v>
      </c>
    </row>
    <row r="17" spans="1:14" ht="24.95" customHeight="1">
      <c r="A17" s="9" t="s">
        <v>14</v>
      </c>
      <c r="B17" s="10"/>
      <c r="C17" s="11"/>
      <c r="D17" s="11"/>
      <c r="E17" s="12"/>
      <c r="F17" s="12"/>
      <c r="G17" s="13"/>
      <c r="H17" s="14"/>
      <c r="I17" s="15" t="s">
        <v>30</v>
      </c>
      <c r="J17" s="16"/>
      <c r="K17" s="16"/>
      <c r="L17" s="16"/>
      <c r="M17" s="16"/>
      <c r="N17" s="55">
        <v>72.14</v>
      </c>
    </row>
    <row r="18" spans="1:14" ht="24.95" customHeight="1">
      <c r="A18" s="19"/>
      <c r="B18" s="10"/>
      <c r="C18" s="20"/>
      <c r="D18" s="20"/>
      <c r="E18" s="21"/>
      <c r="F18" s="21"/>
      <c r="G18" s="22"/>
      <c r="H18" s="39"/>
      <c r="I18" s="23"/>
      <c r="J18" s="24"/>
      <c r="K18" s="24"/>
      <c r="L18" s="24"/>
      <c r="M18" s="24"/>
      <c r="N18" s="25"/>
    </row>
    <row r="19" spans="1:14" ht="24.95" customHeight="1" thickBot="1">
      <c r="A19" s="19"/>
      <c r="B19" s="10"/>
      <c r="C19" s="20"/>
      <c r="D19" s="20"/>
      <c r="E19" s="20"/>
      <c r="F19" s="20"/>
      <c r="G19" s="22"/>
      <c r="H19" s="39"/>
      <c r="I19" s="43"/>
      <c r="J19" s="20"/>
      <c r="K19" s="20"/>
      <c r="L19" s="20"/>
      <c r="M19" s="26"/>
      <c r="N19" s="44"/>
    </row>
    <row r="20" spans="1:14" ht="24.95" customHeight="1" thickBot="1">
      <c r="A20" s="29"/>
      <c r="B20" s="30"/>
      <c r="C20" s="31"/>
      <c r="D20" s="31"/>
      <c r="E20" s="31"/>
      <c r="F20" s="41"/>
      <c r="G20" s="30"/>
      <c r="H20" s="33">
        <f>SUM(H17:H19)</f>
        <v>0</v>
      </c>
      <c r="I20" s="34"/>
      <c r="J20" s="35"/>
      <c r="K20" s="35"/>
      <c r="L20" s="35"/>
      <c r="M20" s="45"/>
      <c r="N20" s="46">
        <f>SUM(N17:N19)</f>
        <v>72.14</v>
      </c>
    </row>
    <row r="21" spans="1:14" ht="24.95" customHeight="1" thickBot="1">
      <c r="A21" s="70" t="str">
        <f>A14</f>
        <v>ул.Героев д.39</v>
      </c>
      <c r="B21" s="70"/>
      <c r="C21" s="70"/>
      <c r="D21" s="2"/>
      <c r="E21" s="2"/>
      <c r="F21" s="2"/>
      <c r="G21" s="2"/>
      <c r="H21" s="2"/>
      <c r="I21" s="3"/>
      <c r="J21" s="3"/>
      <c r="K21" s="3"/>
      <c r="L21" s="3"/>
      <c r="M21" s="3"/>
      <c r="N21" s="3"/>
    </row>
    <row r="22" spans="1:14" ht="24.95" customHeight="1" thickBot="1">
      <c r="A22" s="5"/>
      <c r="B22" s="67" t="s">
        <v>0</v>
      </c>
      <c r="C22" s="67"/>
      <c r="D22" s="67"/>
      <c r="E22" s="67"/>
      <c r="F22" s="67"/>
      <c r="G22" s="67"/>
      <c r="H22" s="68"/>
      <c r="I22" s="61" t="s">
        <v>1</v>
      </c>
      <c r="J22" s="62"/>
      <c r="K22" s="62"/>
      <c r="L22" s="62"/>
      <c r="M22" s="62"/>
      <c r="N22" s="63"/>
    </row>
    <row r="23" spans="1:14" ht="24.95" customHeight="1" thickBot="1">
      <c r="A23" s="6" t="s">
        <v>2</v>
      </c>
      <c r="B23" s="71" t="s">
        <v>3</v>
      </c>
      <c r="C23" s="71"/>
      <c r="D23" s="71"/>
      <c r="E23" s="71"/>
      <c r="F23" s="71"/>
      <c r="G23" s="7" t="s">
        <v>4</v>
      </c>
      <c r="H23" s="8" t="s">
        <v>5</v>
      </c>
      <c r="I23" s="69" t="s">
        <v>3</v>
      </c>
      <c r="J23" s="69"/>
      <c r="K23" s="69"/>
      <c r="L23" s="69"/>
      <c r="M23" s="69"/>
      <c r="N23" s="54" t="s">
        <v>5</v>
      </c>
    </row>
    <row r="24" spans="1:14" ht="24.95" customHeight="1">
      <c r="A24" s="9" t="s">
        <v>15</v>
      </c>
      <c r="B24" s="10"/>
      <c r="C24" s="11"/>
      <c r="D24" s="11"/>
      <c r="E24" s="12"/>
      <c r="F24" s="12"/>
      <c r="G24" s="13"/>
      <c r="H24" s="14"/>
      <c r="I24" s="15" t="s">
        <v>30</v>
      </c>
      <c r="J24" s="16"/>
      <c r="K24" s="16"/>
      <c r="L24" s="16"/>
      <c r="M24" s="16"/>
      <c r="N24" s="55">
        <v>72.14</v>
      </c>
    </row>
    <row r="25" spans="1:14" ht="24.95" customHeight="1" thickBot="1">
      <c r="A25" s="19"/>
      <c r="B25" s="10"/>
      <c r="C25" s="20"/>
      <c r="D25" s="20"/>
      <c r="E25" s="20"/>
      <c r="F25" s="20"/>
      <c r="G25" s="22"/>
      <c r="H25" s="39"/>
      <c r="I25" s="43"/>
      <c r="J25" s="20"/>
      <c r="K25" s="20"/>
      <c r="L25" s="20"/>
      <c r="M25" s="20"/>
      <c r="N25" s="47"/>
    </row>
    <row r="26" spans="1:14" ht="24.95" customHeight="1" thickBot="1">
      <c r="A26" s="29"/>
      <c r="B26" s="30"/>
      <c r="C26" s="31"/>
      <c r="D26" s="31"/>
      <c r="E26" s="31"/>
      <c r="F26" s="41"/>
      <c r="G26" s="30"/>
      <c r="H26" s="33">
        <f>SUM(H24:H25)</f>
        <v>0</v>
      </c>
      <c r="I26" s="34"/>
      <c r="J26" s="35"/>
      <c r="K26" s="35"/>
      <c r="L26" s="35"/>
      <c r="M26" s="45"/>
      <c r="N26" s="46">
        <f>SUM(N24:N25)</f>
        <v>72.14</v>
      </c>
    </row>
    <row r="27" spans="1:14" ht="24.95" customHeight="1" thickBot="1">
      <c r="A27" s="70" t="str">
        <f>A21</f>
        <v>ул.Героев д.39</v>
      </c>
      <c r="B27" s="70"/>
      <c r="C27" s="70"/>
      <c r="D27" s="2"/>
      <c r="E27" s="2"/>
      <c r="F27" s="2"/>
      <c r="G27" s="2"/>
      <c r="H27" s="2"/>
      <c r="I27" s="3"/>
      <c r="J27" s="3"/>
      <c r="K27" s="3"/>
      <c r="L27" s="3"/>
      <c r="M27" s="3"/>
      <c r="N27" s="3"/>
    </row>
    <row r="28" spans="1:14" ht="24.95" customHeight="1" thickBot="1">
      <c r="A28" s="5"/>
      <c r="B28" s="67" t="s">
        <v>0</v>
      </c>
      <c r="C28" s="67"/>
      <c r="D28" s="67"/>
      <c r="E28" s="67"/>
      <c r="F28" s="67"/>
      <c r="G28" s="67"/>
      <c r="H28" s="68"/>
      <c r="I28" s="61" t="s">
        <v>1</v>
      </c>
      <c r="J28" s="62"/>
      <c r="K28" s="62"/>
      <c r="L28" s="62"/>
      <c r="M28" s="62"/>
      <c r="N28" s="63"/>
    </row>
    <row r="29" spans="1:14" ht="24.95" customHeight="1" thickBot="1">
      <c r="A29" s="6" t="s">
        <v>2</v>
      </c>
      <c r="B29" s="71" t="s">
        <v>3</v>
      </c>
      <c r="C29" s="71"/>
      <c r="D29" s="71"/>
      <c r="E29" s="71"/>
      <c r="F29" s="71"/>
      <c r="G29" s="7" t="s">
        <v>4</v>
      </c>
      <c r="H29" s="8" t="s">
        <v>5</v>
      </c>
      <c r="I29" s="69" t="s">
        <v>3</v>
      </c>
      <c r="J29" s="69"/>
      <c r="K29" s="69"/>
      <c r="L29" s="69"/>
      <c r="M29" s="69"/>
      <c r="N29" s="54" t="s">
        <v>5</v>
      </c>
    </row>
    <row r="30" spans="1:14" ht="24.95" customHeight="1">
      <c r="A30" s="9" t="s">
        <v>16</v>
      </c>
      <c r="B30" s="10"/>
      <c r="C30" s="11"/>
      <c r="D30" s="11"/>
      <c r="E30" s="12"/>
      <c r="F30" s="12"/>
      <c r="G30" s="13"/>
      <c r="H30" s="14"/>
      <c r="I30" s="15" t="s">
        <v>30</v>
      </c>
      <c r="J30" s="16"/>
      <c r="K30" s="16"/>
      <c r="L30" s="16"/>
      <c r="M30" s="16"/>
      <c r="N30" s="55">
        <v>72.14</v>
      </c>
    </row>
    <row r="31" spans="1:14" ht="24.95" customHeight="1">
      <c r="A31" s="19"/>
      <c r="B31" s="10"/>
      <c r="C31" s="20"/>
      <c r="D31" s="20"/>
      <c r="E31" s="21"/>
      <c r="F31" s="21"/>
      <c r="G31" s="22"/>
      <c r="H31" s="39"/>
      <c r="I31" s="23"/>
      <c r="J31" s="24"/>
      <c r="K31" s="24"/>
      <c r="L31" s="24"/>
      <c r="M31" s="24"/>
      <c r="N31" s="25"/>
    </row>
    <row r="32" spans="1:14" ht="24.95" customHeight="1" thickBot="1">
      <c r="A32" s="19"/>
      <c r="B32" s="10"/>
      <c r="C32" s="20"/>
      <c r="D32" s="20"/>
      <c r="E32" s="20"/>
      <c r="F32" s="20"/>
      <c r="G32" s="22"/>
      <c r="H32" s="39"/>
      <c r="I32" s="43"/>
      <c r="J32" s="20"/>
      <c r="K32" s="20"/>
      <c r="L32" s="20"/>
      <c r="M32" s="26"/>
      <c r="N32" s="44"/>
    </row>
    <row r="33" spans="1:14" ht="24.95" customHeight="1" thickBot="1">
      <c r="A33" s="29"/>
      <c r="B33" s="30"/>
      <c r="C33" s="31"/>
      <c r="D33" s="31"/>
      <c r="E33" s="31"/>
      <c r="F33" s="41"/>
      <c r="G33" s="30"/>
      <c r="H33" s="33">
        <f>SUM(H30:H32)</f>
        <v>0</v>
      </c>
      <c r="I33" s="34"/>
      <c r="J33" s="35"/>
      <c r="K33" s="35"/>
      <c r="L33" s="35"/>
      <c r="M33" s="45"/>
      <c r="N33" s="46">
        <f>SUM(N30:N32)</f>
        <v>72.14</v>
      </c>
    </row>
    <row r="34" spans="1:14" ht="24.95" customHeight="1" thickBot="1">
      <c r="A34" s="70" t="str">
        <f>A27</f>
        <v>ул.Героев д.39</v>
      </c>
      <c r="B34" s="70"/>
      <c r="C34" s="70"/>
      <c r="D34" s="2"/>
      <c r="E34" s="2"/>
      <c r="F34" s="2"/>
      <c r="G34" s="2"/>
      <c r="H34" s="2"/>
      <c r="I34" s="3"/>
      <c r="J34" s="3"/>
      <c r="K34" s="3"/>
      <c r="L34" s="3"/>
      <c r="M34" s="3"/>
      <c r="N34" s="3"/>
    </row>
    <row r="35" spans="1:14" ht="24.95" customHeight="1" thickBot="1">
      <c r="A35" s="5"/>
      <c r="B35" s="67" t="s">
        <v>0</v>
      </c>
      <c r="C35" s="67"/>
      <c r="D35" s="67"/>
      <c r="E35" s="67"/>
      <c r="F35" s="67"/>
      <c r="G35" s="67"/>
      <c r="H35" s="68"/>
      <c r="I35" s="61" t="s">
        <v>1</v>
      </c>
      <c r="J35" s="62"/>
      <c r="K35" s="62"/>
      <c r="L35" s="62"/>
      <c r="M35" s="62"/>
      <c r="N35" s="63"/>
    </row>
    <row r="36" spans="1:14" ht="24.95" customHeight="1" thickBot="1">
      <c r="A36" s="6" t="s">
        <v>2</v>
      </c>
      <c r="B36" s="71" t="s">
        <v>3</v>
      </c>
      <c r="C36" s="71"/>
      <c r="D36" s="71"/>
      <c r="E36" s="71"/>
      <c r="F36" s="71"/>
      <c r="G36" s="7" t="s">
        <v>4</v>
      </c>
      <c r="H36" s="8" t="s">
        <v>5</v>
      </c>
      <c r="I36" s="69" t="s">
        <v>3</v>
      </c>
      <c r="J36" s="69"/>
      <c r="K36" s="69"/>
      <c r="L36" s="69"/>
      <c r="M36" s="69"/>
      <c r="N36" s="54" t="s">
        <v>5</v>
      </c>
    </row>
    <row r="37" spans="1:14" ht="24.95" customHeight="1">
      <c r="A37" s="9" t="s">
        <v>17</v>
      </c>
      <c r="B37" s="10"/>
      <c r="C37" s="11"/>
      <c r="D37" s="11"/>
      <c r="E37" s="12"/>
      <c r="F37" s="12"/>
      <c r="G37" s="13"/>
      <c r="H37" s="14"/>
      <c r="I37" s="15" t="s">
        <v>30</v>
      </c>
      <c r="J37" s="16"/>
      <c r="K37" s="16"/>
      <c r="L37" s="16"/>
      <c r="M37" s="16"/>
      <c r="N37" s="55">
        <v>72.14</v>
      </c>
    </row>
    <row r="38" spans="1:14" ht="24.95" customHeight="1" thickBot="1">
      <c r="A38" s="19"/>
      <c r="B38" s="10"/>
      <c r="C38" s="20"/>
      <c r="D38" s="20"/>
      <c r="E38" s="20"/>
      <c r="F38" s="20"/>
      <c r="G38" s="22"/>
      <c r="H38" s="39"/>
      <c r="I38" s="43"/>
      <c r="J38" s="20"/>
      <c r="K38" s="20"/>
      <c r="L38" s="20"/>
      <c r="M38" s="26"/>
      <c r="N38" s="44"/>
    </row>
    <row r="39" spans="1:14" ht="24.95" customHeight="1" thickBot="1">
      <c r="A39" s="29"/>
      <c r="B39" s="30"/>
      <c r="C39" s="31"/>
      <c r="D39" s="31"/>
      <c r="E39" s="31"/>
      <c r="F39" s="41"/>
      <c r="G39" s="30"/>
      <c r="H39" s="33">
        <f>SUM(H37:H38)</f>
        <v>0</v>
      </c>
      <c r="I39" s="34"/>
      <c r="J39" s="35"/>
      <c r="K39" s="35"/>
      <c r="L39" s="35"/>
      <c r="M39" s="45"/>
      <c r="N39" s="46">
        <f>SUM(N37:N38)</f>
        <v>72.14</v>
      </c>
    </row>
    <row r="40" spans="1:14" ht="24.95" customHeight="1" thickBot="1">
      <c r="A40" s="70" t="str">
        <f>A34</f>
        <v>ул.Героев д.39</v>
      </c>
      <c r="B40" s="70"/>
      <c r="C40" s="70"/>
      <c r="D40" s="2"/>
      <c r="E40" s="2"/>
      <c r="F40" s="2"/>
      <c r="G40" s="2"/>
      <c r="H40" s="2"/>
      <c r="I40" s="3"/>
      <c r="J40" s="3"/>
      <c r="K40" s="3"/>
      <c r="L40" s="3"/>
      <c r="M40" s="3"/>
      <c r="N40" s="3"/>
    </row>
    <row r="41" spans="1:14" ht="24.95" customHeight="1" thickBot="1">
      <c r="A41" s="5"/>
      <c r="B41" s="67" t="s">
        <v>0</v>
      </c>
      <c r="C41" s="67"/>
      <c r="D41" s="67"/>
      <c r="E41" s="67"/>
      <c r="F41" s="67"/>
      <c r="G41" s="67"/>
      <c r="H41" s="68"/>
      <c r="I41" s="61" t="s">
        <v>1</v>
      </c>
      <c r="J41" s="62"/>
      <c r="K41" s="62"/>
      <c r="L41" s="62"/>
      <c r="M41" s="62"/>
      <c r="N41" s="63"/>
    </row>
    <row r="42" spans="1:14" ht="24.95" customHeight="1" thickBot="1">
      <c r="A42" s="6" t="s">
        <v>2</v>
      </c>
      <c r="B42" s="71" t="s">
        <v>3</v>
      </c>
      <c r="C42" s="71"/>
      <c r="D42" s="71"/>
      <c r="E42" s="71"/>
      <c r="F42" s="71"/>
      <c r="G42" s="7" t="s">
        <v>4</v>
      </c>
      <c r="H42" s="8" t="s">
        <v>5</v>
      </c>
      <c r="I42" s="69" t="s">
        <v>3</v>
      </c>
      <c r="J42" s="69"/>
      <c r="K42" s="69"/>
      <c r="L42" s="69"/>
      <c r="M42" s="69"/>
      <c r="N42" s="54" t="s">
        <v>5</v>
      </c>
    </row>
    <row r="43" spans="1:14" ht="24.95" customHeight="1">
      <c r="A43" s="9" t="s">
        <v>18</v>
      </c>
      <c r="B43" s="10"/>
      <c r="C43" s="11"/>
      <c r="D43" s="11"/>
      <c r="E43" s="12"/>
      <c r="F43" s="12"/>
      <c r="G43" s="13"/>
      <c r="H43" s="14"/>
      <c r="I43" s="15" t="s">
        <v>30</v>
      </c>
      <c r="J43" s="16"/>
      <c r="K43" s="16"/>
      <c r="L43" s="16"/>
      <c r="M43" s="16"/>
      <c r="N43" s="55">
        <v>72.14</v>
      </c>
    </row>
    <row r="44" spans="1:14" ht="24.95" customHeight="1" thickBot="1">
      <c r="A44" s="19"/>
      <c r="B44" s="10"/>
      <c r="C44" s="20"/>
      <c r="D44" s="20"/>
      <c r="E44" s="20"/>
      <c r="F44" s="20"/>
      <c r="G44" s="22"/>
      <c r="H44" s="39"/>
      <c r="I44" s="43"/>
      <c r="J44" s="20"/>
      <c r="K44" s="20"/>
      <c r="L44" s="20"/>
      <c r="M44" s="26"/>
      <c r="N44" s="44"/>
    </row>
    <row r="45" spans="1:14" ht="24.95" customHeight="1" thickBot="1">
      <c r="A45" s="29"/>
      <c r="B45" s="30"/>
      <c r="C45" s="31"/>
      <c r="D45" s="31"/>
      <c r="E45" s="31"/>
      <c r="F45" s="41"/>
      <c r="G45" s="30"/>
      <c r="H45" s="33">
        <f>SUM(H43:H44)</f>
        <v>0</v>
      </c>
      <c r="I45" s="34"/>
      <c r="J45" s="35"/>
      <c r="K45" s="35"/>
      <c r="L45" s="35"/>
      <c r="M45" s="45"/>
      <c r="N45" s="46">
        <f>SUM(N43:N44)</f>
        <v>72.14</v>
      </c>
    </row>
    <row r="46" spans="1:14" ht="24.95" customHeight="1" thickBot="1">
      <c r="A46" s="70" t="str">
        <f>A40</f>
        <v>ул.Героев д.39</v>
      </c>
      <c r="B46" s="70"/>
      <c r="C46" s="70"/>
      <c r="D46" s="2"/>
      <c r="E46" s="2"/>
      <c r="F46" s="2"/>
      <c r="G46" s="2"/>
      <c r="H46" s="2"/>
      <c r="I46" s="3"/>
      <c r="J46" s="3"/>
      <c r="K46" s="3"/>
      <c r="L46" s="3"/>
      <c r="M46" s="3"/>
      <c r="N46" s="3"/>
    </row>
    <row r="47" spans="1:14" ht="24.95" customHeight="1" thickBot="1">
      <c r="A47" s="5"/>
      <c r="B47" s="67" t="s">
        <v>0</v>
      </c>
      <c r="C47" s="67"/>
      <c r="D47" s="67"/>
      <c r="E47" s="67"/>
      <c r="F47" s="67"/>
      <c r="G47" s="67"/>
      <c r="H47" s="68"/>
      <c r="I47" s="61" t="s">
        <v>1</v>
      </c>
      <c r="J47" s="62"/>
      <c r="K47" s="62"/>
      <c r="L47" s="62"/>
      <c r="M47" s="62"/>
      <c r="N47" s="63"/>
    </row>
    <row r="48" spans="1:14" ht="24.95" customHeight="1" thickBot="1">
      <c r="A48" s="6" t="s">
        <v>2</v>
      </c>
      <c r="B48" s="71" t="s">
        <v>3</v>
      </c>
      <c r="C48" s="71"/>
      <c r="D48" s="71"/>
      <c r="E48" s="71"/>
      <c r="F48" s="71"/>
      <c r="G48" s="7" t="s">
        <v>4</v>
      </c>
      <c r="H48" s="8" t="s">
        <v>5</v>
      </c>
      <c r="I48" s="69" t="s">
        <v>3</v>
      </c>
      <c r="J48" s="69"/>
      <c r="K48" s="69"/>
      <c r="L48" s="69"/>
      <c r="M48" s="69"/>
      <c r="N48" s="54" t="s">
        <v>5</v>
      </c>
    </row>
    <row r="49" spans="1:14" ht="24.95" customHeight="1">
      <c r="A49" s="9" t="s">
        <v>19</v>
      </c>
      <c r="B49" s="10"/>
      <c r="C49" s="11"/>
      <c r="D49" s="11"/>
      <c r="E49" s="12"/>
      <c r="F49" s="12"/>
      <c r="G49" s="13"/>
      <c r="H49" s="14"/>
      <c r="I49" s="15" t="s">
        <v>30</v>
      </c>
      <c r="J49" s="16"/>
      <c r="K49" s="16"/>
      <c r="L49" s="16"/>
      <c r="M49" s="16"/>
      <c r="N49" s="55">
        <v>72.14</v>
      </c>
    </row>
    <row r="50" spans="1:14" ht="24.95" customHeight="1" thickBot="1">
      <c r="A50" s="19"/>
      <c r="B50" s="10"/>
      <c r="C50" s="20"/>
      <c r="D50" s="20"/>
      <c r="E50" s="20"/>
      <c r="F50" s="20"/>
      <c r="G50" s="22"/>
      <c r="H50" s="39"/>
      <c r="I50" s="43"/>
      <c r="J50" s="20"/>
      <c r="K50" s="20"/>
      <c r="L50" s="20"/>
      <c r="M50" s="26"/>
      <c r="N50" s="44"/>
    </row>
    <row r="51" spans="1:14" ht="24.95" customHeight="1" thickBot="1">
      <c r="A51" s="29"/>
      <c r="B51" s="30"/>
      <c r="C51" s="31"/>
      <c r="D51" s="31"/>
      <c r="E51" s="31"/>
      <c r="F51" s="41"/>
      <c r="G51" s="30"/>
      <c r="H51" s="33">
        <f>SUM(H49:H50)</f>
        <v>0</v>
      </c>
      <c r="I51" s="34"/>
      <c r="J51" s="35"/>
      <c r="K51" s="35"/>
      <c r="L51" s="35"/>
      <c r="M51" s="45"/>
      <c r="N51" s="46">
        <f>SUM(N49:N50)</f>
        <v>72.14</v>
      </c>
    </row>
    <row r="52" spans="1:14" ht="24.95" customHeight="1" thickBot="1">
      <c r="A52" s="70" t="str">
        <f>A46</f>
        <v>ул.Героев д.39</v>
      </c>
      <c r="B52" s="70"/>
      <c r="C52" s="70"/>
      <c r="D52" s="2"/>
      <c r="E52" s="2"/>
      <c r="F52" s="2"/>
      <c r="G52" s="2"/>
      <c r="H52" s="2"/>
      <c r="I52" s="3"/>
      <c r="J52" s="3"/>
      <c r="K52" s="3"/>
      <c r="L52" s="3"/>
      <c r="M52" s="3"/>
      <c r="N52" s="3"/>
    </row>
    <row r="53" spans="1:14" ht="24.95" customHeight="1" thickBot="1">
      <c r="A53" s="5"/>
      <c r="B53" s="67" t="s">
        <v>0</v>
      </c>
      <c r="C53" s="67"/>
      <c r="D53" s="67"/>
      <c r="E53" s="67"/>
      <c r="F53" s="67"/>
      <c r="G53" s="67"/>
      <c r="H53" s="68"/>
      <c r="I53" s="61" t="s">
        <v>1</v>
      </c>
      <c r="J53" s="62"/>
      <c r="K53" s="62"/>
      <c r="L53" s="62"/>
      <c r="M53" s="62"/>
      <c r="N53" s="63"/>
    </row>
    <row r="54" spans="1:14" ht="24.95" customHeight="1" thickBot="1">
      <c r="A54" s="6" t="s">
        <v>2</v>
      </c>
      <c r="B54" s="71" t="s">
        <v>3</v>
      </c>
      <c r="C54" s="71"/>
      <c r="D54" s="71"/>
      <c r="E54" s="71"/>
      <c r="F54" s="71"/>
      <c r="G54" s="7" t="s">
        <v>4</v>
      </c>
      <c r="H54" s="8" t="s">
        <v>5</v>
      </c>
      <c r="I54" s="69" t="s">
        <v>3</v>
      </c>
      <c r="J54" s="69"/>
      <c r="K54" s="69"/>
      <c r="L54" s="69"/>
      <c r="M54" s="69"/>
      <c r="N54" s="54" t="s">
        <v>5</v>
      </c>
    </row>
    <row r="55" spans="1:14" ht="24.95" customHeight="1">
      <c r="A55" s="9" t="s">
        <v>20</v>
      </c>
      <c r="B55" s="10"/>
      <c r="C55" s="11"/>
      <c r="D55" s="11"/>
      <c r="E55" s="12"/>
      <c r="F55" s="12"/>
      <c r="G55" s="13"/>
      <c r="H55" s="14"/>
      <c r="I55" s="15" t="s">
        <v>30</v>
      </c>
      <c r="J55" s="16"/>
      <c r="K55" s="16"/>
      <c r="L55" s="16"/>
      <c r="M55" s="16"/>
      <c r="N55" s="55">
        <v>72.14</v>
      </c>
    </row>
    <row r="56" spans="1:14" ht="24.95" customHeight="1" thickBot="1">
      <c r="A56" s="19"/>
      <c r="B56" s="10"/>
      <c r="C56" s="20"/>
      <c r="D56" s="20"/>
      <c r="E56" s="20"/>
      <c r="F56" s="20"/>
      <c r="G56" s="22"/>
      <c r="H56" s="39"/>
      <c r="I56" s="43"/>
      <c r="J56" s="20"/>
      <c r="K56" s="20"/>
      <c r="L56" s="20"/>
      <c r="M56" s="26"/>
      <c r="N56" s="44"/>
    </row>
    <row r="57" spans="1:14" ht="24.95" customHeight="1" thickBot="1">
      <c r="A57" s="29"/>
      <c r="B57" s="30"/>
      <c r="C57" s="31"/>
      <c r="D57" s="31"/>
      <c r="E57" s="31"/>
      <c r="F57" s="41"/>
      <c r="G57" s="30"/>
      <c r="H57" s="33">
        <f>SUM(H55:H56)</f>
        <v>0</v>
      </c>
      <c r="I57" s="34"/>
      <c r="J57" s="35"/>
      <c r="K57" s="35"/>
      <c r="L57" s="35"/>
      <c r="M57" s="45"/>
      <c r="N57" s="46">
        <f>SUM(N55:N56)</f>
        <v>72.14</v>
      </c>
    </row>
    <row r="58" spans="1:14" ht="24.95" customHeight="1" thickBot="1">
      <c r="A58" s="70" t="str">
        <f>A52</f>
        <v>ул.Героев д.39</v>
      </c>
      <c r="B58" s="70"/>
      <c r="C58" s="70"/>
      <c r="D58" s="2"/>
      <c r="E58" s="2"/>
      <c r="F58" s="2"/>
      <c r="G58" s="2"/>
      <c r="H58" s="2"/>
      <c r="I58" s="3"/>
      <c r="J58" s="3"/>
      <c r="K58" s="3"/>
      <c r="L58" s="3"/>
      <c r="M58" s="3"/>
      <c r="N58" s="3"/>
    </row>
    <row r="59" spans="1:14" ht="24.95" customHeight="1" thickBot="1">
      <c r="A59" s="5"/>
      <c r="B59" s="67" t="s">
        <v>0</v>
      </c>
      <c r="C59" s="67"/>
      <c r="D59" s="67"/>
      <c r="E59" s="67"/>
      <c r="F59" s="67"/>
      <c r="G59" s="67"/>
      <c r="H59" s="68"/>
      <c r="I59" s="61" t="s">
        <v>1</v>
      </c>
      <c r="J59" s="62"/>
      <c r="K59" s="62"/>
      <c r="L59" s="62"/>
      <c r="M59" s="62"/>
      <c r="N59" s="63"/>
    </row>
    <row r="60" spans="1:14" ht="24.95" customHeight="1" thickBot="1">
      <c r="A60" s="6" t="s">
        <v>2</v>
      </c>
      <c r="B60" s="71" t="s">
        <v>3</v>
      </c>
      <c r="C60" s="71"/>
      <c r="D60" s="71"/>
      <c r="E60" s="71"/>
      <c r="F60" s="71"/>
      <c r="G60" s="7" t="s">
        <v>4</v>
      </c>
      <c r="H60" s="8" t="s">
        <v>5</v>
      </c>
      <c r="I60" s="69" t="s">
        <v>3</v>
      </c>
      <c r="J60" s="69"/>
      <c r="K60" s="69"/>
      <c r="L60" s="69"/>
      <c r="M60" s="69"/>
      <c r="N60" s="54" t="s">
        <v>5</v>
      </c>
    </row>
    <row r="61" spans="1:14" ht="24.95" customHeight="1">
      <c r="A61" s="9" t="s">
        <v>21</v>
      </c>
      <c r="B61" s="10"/>
      <c r="C61" s="11"/>
      <c r="D61" s="11"/>
      <c r="E61" s="12"/>
      <c r="F61" s="12"/>
      <c r="G61" s="13"/>
      <c r="H61" s="14"/>
      <c r="I61" s="15" t="s">
        <v>30</v>
      </c>
      <c r="J61" s="16"/>
      <c r="K61" s="16"/>
      <c r="L61" s="16"/>
      <c r="M61" s="16"/>
      <c r="N61" s="55">
        <v>72.14</v>
      </c>
    </row>
    <row r="62" spans="1:14" ht="24.95" customHeight="1" thickBot="1">
      <c r="A62" s="19"/>
      <c r="B62" s="10"/>
      <c r="C62" s="20"/>
      <c r="D62" s="20"/>
      <c r="E62" s="20"/>
      <c r="F62" s="20"/>
      <c r="G62" s="22"/>
      <c r="H62" s="39"/>
      <c r="I62" s="43"/>
      <c r="J62" s="20"/>
      <c r="K62" s="20"/>
      <c r="L62" s="20"/>
      <c r="M62" s="26"/>
      <c r="N62" s="44"/>
    </row>
    <row r="63" spans="1:14" ht="24.95" customHeight="1" thickBot="1">
      <c r="A63" s="29"/>
      <c r="B63" s="30"/>
      <c r="C63" s="31"/>
      <c r="D63" s="31"/>
      <c r="E63" s="31"/>
      <c r="F63" s="41"/>
      <c r="G63" s="30"/>
      <c r="H63" s="33">
        <f>SUM(H61:H62)</f>
        <v>0</v>
      </c>
      <c r="I63" s="34"/>
      <c r="J63" s="35"/>
      <c r="K63" s="35"/>
      <c r="L63" s="35"/>
      <c r="M63" s="45"/>
      <c r="N63" s="46">
        <f>SUM(N61:N62)</f>
        <v>72.14</v>
      </c>
    </row>
    <row r="64" spans="1:14" ht="24.95" customHeight="1" thickBot="1">
      <c r="A64" s="70" t="str">
        <f>A58</f>
        <v>ул.Героев д.39</v>
      </c>
      <c r="B64" s="70"/>
      <c r="C64" s="70"/>
      <c r="D64" s="2"/>
      <c r="E64" s="2"/>
      <c r="F64" s="2"/>
      <c r="G64" s="2"/>
      <c r="H64" s="2"/>
      <c r="I64" s="3"/>
      <c r="J64" s="3"/>
      <c r="K64" s="3"/>
      <c r="L64" s="3"/>
      <c r="M64" s="3"/>
      <c r="N64" s="3"/>
    </row>
    <row r="65" spans="1:14" ht="24.95" customHeight="1" thickBot="1">
      <c r="A65" s="5"/>
      <c r="B65" s="67" t="s">
        <v>0</v>
      </c>
      <c r="C65" s="67"/>
      <c r="D65" s="67"/>
      <c r="E65" s="67"/>
      <c r="F65" s="67"/>
      <c r="G65" s="67"/>
      <c r="H65" s="68"/>
      <c r="I65" s="61" t="s">
        <v>1</v>
      </c>
      <c r="J65" s="62"/>
      <c r="K65" s="62"/>
      <c r="L65" s="62"/>
      <c r="M65" s="62"/>
      <c r="N65" s="63"/>
    </row>
    <row r="66" spans="1:14" ht="24.95" customHeight="1" thickBot="1">
      <c r="A66" s="6" t="s">
        <v>2</v>
      </c>
      <c r="B66" s="71" t="s">
        <v>3</v>
      </c>
      <c r="C66" s="71"/>
      <c r="D66" s="71"/>
      <c r="E66" s="71"/>
      <c r="F66" s="71"/>
      <c r="G66" s="7" t="s">
        <v>4</v>
      </c>
      <c r="H66" s="8" t="s">
        <v>5</v>
      </c>
      <c r="I66" s="69" t="s">
        <v>3</v>
      </c>
      <c r="J66" s="69"/>
      <c r="K66" s="69"/>
      <c r="L66" s="69"/>
      <c r="M66" s="69"/>
      <c r="N66" s="54" t="s">
        <v>5</v>
      </c>
    </row>
    <row r="67" spans="1:14" ht="24.95" customHeight="1">
      <c r="A67" s="9" t="s">
        <v>22</v>
      </c>
      <c r="B67" s="10"/>
      <c r="C67" s="11"/>
      <c r="D67" s="11"/>
      <c r="E67" s="12"/>
      <c r="F67" s="12"/>
      <c r="G67" s="13"/>
      <c r="H67" s="14"/>
      <c r="I67" s="15" t="s">
        <v>30</v>
      </c>
      <c r="J67" s="16"/>
      <c r="K67" s="16"/>
      <c r="L67" s="16"/>
      <c r="M67" s="16"/>
      <c r="N67" s="55">
        <v>72.14</v>
      </c>
    </row>
    <row r="68" spans="1:14" ht="24.95" customHeight="1" thickBot="1">
      <c r="A68" s="19"/>
      <c r="B68" s="10"/>
      <c r="C68" s="20"/>
      <c r="D68" s="20"/>
      <c r="E68" s="20"/>
      <c r="F68" s="20"/>
      <c r="G68" s="22"/>
      <c r="H68" s="39"/>
      <c r="I68" s="43"/>
      <c r="J68" s="20"/>
      <c r="K68" s="20"/>
      <c r="L68" s="20"/>
      <c r="M68" s="26"/>
      <c r="N68" s="44"/>
    </row>
    <row r="69" spans="1:14" ht="24.95" customHeight="1" thickBot="1">
      <c r="A69" s="29"/>
      <c r="B69" s="30"/>
      <c r="C69" s="31"/>
      <c r="D69" s="31"/>
      <c r="E69" s="31"/>
      <c r="F69" s="41"/>
      <c r="G69" s="30"/>
      <c r="H69" s="33">
        <f>SUM(H67:H68)</f>
        <v>0</v>
      </c>
      <c r="I69" s="34"/>
      <c r="J69" s="35"/>
      <c r="K69" s="35"/>
      <c r="L69" s="35"/>
      <c r="M69" s="45"/>
      <c r="N69" s="46">
        <f>SUM(N67:N68)</f>
        <v>72.14</v>
      </c>
    </row>
    <row r="70" spans="1:14" ht="24.95" customHeight="1" thickBot="1">
      <c r="A70" s="70" t="str">
        <f>A64</f>
        <v>ул.Героев д.39</v>
      </c>
      <c r="B70" s="70"/>
      <c r="C70" s="70"/>
      <c r="D70" s="2"/>
      <c r="E70" s="2"/>
      <c r="F70" s="2"/>
      <c r="G70" s="2"/>
      <c r="H70" s="2"/>
      <c r="I70" s="3"/>
      <c r="J70" s="3"/>
      <c r="K70" s="3"/>
      <c r="L70" s="3"/>
      <c r="M70" s="3"/>
      <c r="N70" s="3"/>
    </row>
    <row r="71" spans="1:14" ht="24.95" customHeight="1" thickBot="1">
      <c r="A71" s="5"/>
      <c r="B71" s="67" t="s">
        <v>0</v>
      </c>
      <c r="C71" s="67"/>
      <c r="D71" s="67"/>
      <c r="E71" s="67"/>
      <c r="F71" s="67"/>
      <c r="G71" s="67"/>
      <c r="H71" s="68"/>
      <c r="I71" s="61" t="s">
        <v>1</v>
      </c>
      <c r="J71" s="62"/>
      <c r="K71" s="62"/>
      <c r="L71" s="62"/>
      <c r="M71" s="62"/>
      <c r="N71" s="63"/>
    </row>
    <row r="72" spans="1:14" ht="24.95" customHeight="1" thickBot="1">
      <c r="A72" s="6" t="s">
        <v>2</v>
      </c>
      <c r="B72" s="71" t="s">
        <v>3</v>
      </c>
      <c r="C72" s="71"/>
      <c r="D72" s="71"/>
      <c r="E72" s="71"/>
      <c r="F72" s="71"/>
      <c r="G72" s="7" t="s">
        <v>4</v>
      </c>
      <c r="H72" s="8" t="s">
        <v>5</v>
      </c>
      <c r="I72" s="69" t="s">
        <v>3</v>
      </c>
      <c r="J72" s="69"/>
      <c r="K72" s="69"/>
      <c r="L72" s="69"/>
      <c r="M72" s="69"/>
      <c r="N72" s="54" t="s">
        <v>5</v>
      </c>
    </row>
    <row r="73" spans="1:14" ht="24.95" customHeight="1" thickBot="1">
      <c r="A73" s="9" t="s">
        <v>23</v>
      </c>
      <c r="B73" s="10"/>
      <c r="C73" s="11"/>
      <c r="D73" s="11"/>
      <c r="E73" s="12"/>
      <c r="F73" s="12"/>
      <c r="G73" s="13"/>
      <c r="H73" s="14"/>
      <c r="I73" s="37" t="s">
        <v>29</v>
      </c>
      <c r="J73" s="16"/>
      <c r="K73" s="16"/>
      <c r="L73" s="16"/>
      <c r="M73" s="38"/>
      <c r="N73" s="57">
        <v>930.75</v>
      </c>
    </row>
    <row r="74" spans="1:14" ht="24.95" customHeight="1">
      <c r="A74" s="19"/>
      <c r="B74" s="10"/>
      <c r="C74" s="20"/>
      <c r="D74" s="20"/>
      <c r="E74" s="21"/>
      <c r="F74" s="21"/>
      <c r="G74" s="22"/>
      <c r="H74" s="39"/>
      <c r="I74" s="15" t="s">
        <v>30</v>
      </c>
      <c r="J74" s="16"/>
      <c r="K74" s="16"/>
      <c r="L74" s="16"/>
      <c r="M74" s="16"/>
      <c r="N74" s="55">
        <v>72.14</v>
      </c>
    </row>
    <row r="75" spans="1:14" ht="24.95" customHeight="1" thickBot="1">
      <c r="A75" s="19"/>
      <c r="B75" s="10"/>
      <c r="C75" s="20"/>
      <c r="D75" s="20"/>
      <c r="E75" s="20"/>
      <c r="F75" s="20"/>
      <c r="G75" s="22"/>
      <c r="H75" s="39"/>
      <c r="I75" s="43"/>
      <c r="J75" s="20"/>
      <c r="K75" s="20"/>
      <c r="L75" s="20"/>
      <c r="M75" s="26"/>
      <c r="N75" s="44"/>
    </row>
    <row r="76" spans="1:14" ht="24.95" customHeight="1" thickBot="1">
      <c r="A76" s="29"/>
      <c r="B76" s="30"/>
      <c r="C76" s="31"/>
      <c r="D76" s="31"/>
      <c r="E76" s="31"/>
      <c r="F76" s="41"/>
      <c r="G76" s="30"/>
      <c r="H76" s="33">
        <f>SUM(H73:H75)</f>
        <v>0</v>
      </c>
      <c r="I76" s="34"/>
      <c r="J76" s="35"/>
      <c r="K76" s="35"/>
      <c r="L76" s="35"/>
      <c r="M76" s="45"/>
      <c r="N76" s="46">
        <f>SUM(N73:N75)</f>
        <v>1002.89</v>
      </c>
    </row>
    <row r="77" spans="1:14" ht="24.95" customHeight="1">
      <c r="E77" s="66" t="s">
        <v>8</v>
      </c>
      <c r="F77" s="66"/>
      <c r="G77" s="66"/>
      <c r="H77" s="48">
        <f>H76+H69+H63+H57+H51+H45+H39+H33+H26+H20+H13+H7</f>
        <v>0</v>
      </c>
      <c r="K77" s="72" t="s">
        <v>8</v>
      </c>
      <c r="L77" s="72"/>
      <c r="M77" s="72"/>
      <c r="N77" s="56">
        <f>N76+N69+N63+N57+N51+N45+N39+N33+N26+N20+N13+N7</f>
        <v>1796.430000000001</v>
      </c>
    </row>
    <row r="78" spans="1:14" ht="24.95" customHeight="1"/>
    <row r="79" spans="1:14" ht="24.95" customHeight="1"/>
    <row r="81" spans="1:11">
      <c r="A81" s="65" t="s">
        <v>6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</row>
    <row r="82" spans="1:11">
      <c r="A82" s="65" t="s">
        <v>10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</row>
    <row r="83" spans="1:11">
      <c r="A83" s="65" t="s">
        <v>28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</row>
    <row r="84" spans="1:11">
      <c r="A84" s="65" t="s">
        <v>26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</row>
    <row r="85" spans="1:11">
      <c r="A85" s="50"/>
      <c r="B85" s="51"/>
      <c r="C85" s="51"/>
      <c r="D85" s="51"/>
      <c r="E85" s="51"/>
      <c r="F85" s="51"/>
      <c r="G85" s="49"/>
      <c r="H85" s="49"/>
    </row>
    <row r="86" spans="1:11" ht="15" customHeight="1">
      <c r="A86" s="50"/>
      <c r="B86" s="60" t="s">
        <v>7</v>
      </c>
      <c r="C86" s="60"/>
      <c r="D86" s="59" t="s">
        <v>27</v>
      </c>
      <c r="E86" s="59"/>
      <c r="F86" s="59" t="s">
        <v>24</v>
      </c>
      <c r="G86" s="59"/>
      <c r="H86" s="64" t="s">
        <v>11</v>
      </c>
      <c r="I86" s="64"/>
      <c r="J86" s="52"/>
    </row>
    <row r="87" spans="1:11" ht="15" customHeight="1">
      <c r="A87" s="50"/>
      <c r="B87" s="60"/>
      <c r="C87" s="60"/>
      <c r="D87" s="59"/>
      <c r="E87" s="59"/>
      <c r="F87" s="59"/>
      <c r="G87" s="59"/>
      <c r="H87" s="64"/>
      <c r="I87" s="64"/>
      <c r="J87" s="52"/>
    </row>
    <row r="88" spans="1:11" ht="38.25" customHeight="1">
      <c r="A88" s="53" t="s">
        <v>25</v>
      </c>
      <c r="B88" s="58">
        <v>4754.3999999999996</v>
      </c>
      <c r="C88" s="58"/>
      <c r="D88" s="58">
        <v>3581.63</v>
      </c>
      <c r="E88" s="58"/>
      <c r="F88" s="58">
        <f>H77+N77</f>
        <v>1796.430000000001</v>
      </c>
      <c r="G88" s="58"/>
      <c r="H88" s="58">
        <f>D88-F88</f>
        <v>1785.1999999999991</v>
      </c>
      <c r="I88" s="58"/>
    </row>
  </sheetData>
  <mergeCells count="73">
    <mergeCell ref="A58:C58"/>
    <mergeCell ref="B59:H59"/>
    <mergeCell ref="A81:K81"/>
    <mergeCell ref="A82:K82"/>
    <mergeCell ref="I59:N59"/>
    <mergeCell ref="I60:M60"/>
    <mergeCell ref="A83:K83"/>
    <mergeCell ref="K77:M77"/>
    <mergeCell ref="B71:H71"/>
    <mergeCell ref="I65:N65"/>
    <mergeCell ref="A40:C40"/>
    <mergeCell ref="B48:F48"/>
    <mergeCell ref="A27:C27"/>
    <mergeCell ref="I47:N47"/>
    <mergeCell ref="I42:M42"/>
    <mergeCell ref="B42:F42"/>
    <mergeCell ref="B28:H28"/>
    <mergeCell ref="I48:M48"/>
    <mergeCell ref="I54:M54"/>
    <mergeCell ref="B60:F60"/>
    <mergeCell ref="A21:C21"/>
    <mergeCell ref="B22:H22"/>
    <mergeCell ref="A46:C46"/>
    <mergeCell ref="B54:F54"/>
    <mergeCell ref="A52:C52"/>
    <mergeCell ref="B53:H53"/>
    <mergeCell ref="B29:F29"/>
    <mergeCell ref="B47:H47"/>
    <mergeCell ref="B9:H9"/>
    <mergeCell ref="B16:F16"/>
    <mergeCell ref="I10:M10"/>
    <mergeCell ref="I15:N15"/>
    <mergeCell ref="I16:M16"/>
    <mergeCell ref="I29:M29"/>
    <mergeCell ref="I23:M23"/>
    <mergeCell ref="B23:F23"/>
    <mergeCell ref="I28:N28"/>
    <mergeCell ref="B36:F36"/>
    <mergeCell ref="I36:M36"/>
    <mergeCell ref="B35:H35"/>
    <mergeCell ref="I53:N53"/>
    <mergeCell ref="B3:F3"/>
    <mergeCell ref="I3:M3"/>
    <mergeCell ref="B10:F10"/>
    <mergeCell ref="B15:H15"/>
    <mergeCell ref="A14:C14"/>
    <mergeCell ref="A8:C8"/>
    <mergeCell ref="B2:H2"/>
    <mergeCell ref="I2:N2"/>
    <mergeCell ref="I66:M66"/>
    <mergeCell ref="A64:C64"/>
    <mergeCell ref="B65:H65"/>
    <mergeCell ref="B66:F66"/>
    <mergeCell ref="A34:C34"/>
    <mergeCell ref="I35:N35"/>
    <mergeCell ref="B41:H41"/>
    <mergeCell ref="I41:N41"/>
    <mergeCell ref="I22:N22"/>
    <mergeCell ref="H86:I87"/>
    <mergeCell ref="D86:E87"/>
    <mergeCell ref="A84:K84"/>
    <mergeCell ref="E77:G77"/>
    <mergeCell ref="I9:N9"/>
    <mergeCell ref="A70:C70"/>
    <mergeCell ref="B72:F72"/>
    <mergeCell ref="I72:M72"/>
    <mergeCell ref="I71:N71"/>
    <mergeCell ref="B88:C88"/>
    <mergeCell ref="H88:I88"/>
    <mergeCell ref="D88:E88"/>
    <mergeCell ref="F88:G88"/>
    <mergeCell ref="F86:G87"/>
    <mergeCell ref="B86:C87"/>
  </mergeCells>
  <phoneticPr fontId="2" type="noConversion"/>
  <pageMargins left="0.2" right="0.2" top="0.17" bottom="0.17" header="0.5" footer="0.5"/>
  <pageSetup paperSize="9" scale="75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Героев 39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2013-08-12T09:45:47Z</cp:lastPrinted>
  <dcterms:created xsi:type="dcterms:W3CDTF">2013-02-05T05:42:12Z</dcterms:created>
  <dcterms:modified xsi:type="dcterms:W3CDTF">2020-06-17T08:32:14Z</dcterms:modified>
</cp:coreProperties>
</file>