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5480" windowHeight="8505"/>
  </bookViews>
  <sheets>
    <sheet name="Красноармейская 16а" sheetId="2" r:id="rId1"/>
  </sheets>
  <calcPr calcId="114210"/>
</workbook>
</file>

<file path=xl/calcChain.xml><?xml version="1.0" encoding="utf-8"?>
<calcChain xmlns="http://schemas.openxmlformats.org/spreadsheetml/2006/main">
  <c r="H117" i="2"/>
  <c r="H107"/>
  <c r="H98"/>
  <c r="H86"/>
  <c r="H76"/>
  <c r="H68"/>
  <c r="H58"/>
  <c r="H48"/>
  <c r="H37"/>
  <c r="H28"/>
  <c r="H18"/>
  <c r="H8"/>
  <c r="H118"/>
  <c r="N117"/>
  <c r="N107"/>
  <c r="N98"/>
  <c r="N86"/>
  <c r="N76"/>
  <c r="N68"/>
  <c r="N58"/>
  <c r="N48"/>
  <c r="N37"/>
  <c r="N28"/>
  <c r="N18"/>
  <c r="N8"/>
  <c r="N118"/>
  <c r="F129"/>
  <c r="H129"/>
  <c r="A19"/>
  <c r="A29"/>
  <c r="A38"/>
  <c r="A49"/>
  <c r="A59"/>
  <c r="A69"/>
  <c r="A77"/>
  <c r="A87"/>
  <c r="A99"/>
  <c r="A108"/>
  <c r="A9"/>
</calcChain>
</file>

<file path=xl/sharedStrings.xml><?xml version="1.0" encoding="utf-8"?>
<sst xmlns="http://schemas.openxmlformats.org/spreadsheetml/2006/main" count="171" uniqueCount="43">
  <si>
    <t>текущий ремонт</t>
  </si>
  <si>
    <t>месяц</t>
  </si>
  <si>
    <t>наименование работ</t>
  </si>
  <si>
    <t>объем</t>
  </si>
  <si>
    <t>сумма</t>
  </si>
  <si>
    <t>ОТЧЕТ</t>
  </si>
  <si>
    <t>начислен.</t>
  </si>
  <si>
    <t>итого:</t>
  </si>
  <si>
    <t>январь</t>
  </si>
  <si>
    <t>Красноармейская 16а</t>
  </si>
  <si>
    <t>по начислению, поступлению, затратам  средств</t>
  </si>
  <si>
    <t>остаток (+) /перерасход(-)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</si>
  <si>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</si>
  <si>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</si>
  <si>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</si>
  <si>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</si>
  <si>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</si>
  <si>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</si>
  <si>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</si>
  <si>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</si>
  <si>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</si>
  <si>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</si>
  <si>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</si>
  <si>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выполнение</t>
  </si>
  <si>
    <t>ремонт конструктивных элементов жилого дома</t>
  </si>
  <si>
    <t>ИТОГО</t>
  </si>
  <si>
    <t>Дома № 16а  по ул.Красноармейская</t>
  </si>
  <si>
    <t>поступление</t>
  </si>
  <si>
    <t>ремонт и обслуживание внутридомового инж.оборудования</t>
  </si>
  <si>
    <t>содержание аварийной службы</t>
  </si>
  <si>
    <t>снятие показаний эл.энергии</t>
  </si>
  <si>
    <t>восстановление освещения,замена ламп</t>
  </si>
  <si>
    <t>прочистка канализации</t>
  </si>
  <si>
    <t>ревизия эл.щитов</t>
  </si>
  <si>
    <t xml:space="preserve">по текущему  ремонту </t>
  </si>
  <si>
    <t>ремонт водостоков</t>
  </si>
  <si>
    <t>ремонт балконных плит</t>
  </si>
  <si>
    <t>устранение течи п/сушителя</t>
  </si>
  <si>
    <t>восстановление освещения</t>
  </si>
  <si>
    <t>замена п/сушителя</t>
  </si>
  <si>
    <t>замена радиаторов</t>
  </si>
  <si>
    <t>прочистка вентиляции</t>
  </si>
  <si>
    <t>восстановление теплоснабжения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</si>
</sst>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8"/>
      <name val="Calibri"/>
      <family val="2"/>
      <charset val="204"/>
    </font>
    <font>
      <b/>
      <sz val="13"/>
      <name val="Arial"/>
      <family val="2"/>
      <charset val="204"/>
    </font>
    <font>
      <sz val="13"/>
      <color indexed="8"/>
      <name val="Arial"/>
      <family val="2"/>
      <charset val="204"/>
    </font>
    <font>
      <sz val="13"/>
      <name val="Arial"/>
      <family val="2"/>
      <charset val="204"/>
    </font>
    <font>
      <b/>
      <sz val="13"/>
      <color indexed="10"/>
      <name val="Arial"/>
      <family val="2"/>
      <charset val="204"/>
    </font>
    <font>
      <b/>
      <sz val="13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medium">
        <color indexed="8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hair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3" fillId="0" borderId="0" xfId="1" applyFont="1" applyAlignment="1"/>
    <xf numFmtId="0" fontId="3" fillId="0" borderId="1" xfId="1" applyFont="1" applyBorder="1" applyAlignment="1"/>
    <xf numFmtId="0" fontId="4" fillId="0" borderId="0" xfId="0" applyFont="1"/>
    <xf numFmtId="0" fontId="5" fillId="2" borderId="2" xfId="1" applyFont="1" applyFill="1" applyBorder="1"/>
    <xf numFmtId="0" fontId="3" fillId="2" borderId="3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2" borderId="5" xfId="1" applyFont="1" applyFill="1" applyBorder="1"/>
    <xf numFmtId="0" fontId="6" fillId="0" borderId="6" xfId="1" applyFont="1" applyBorder="1" applyAlignment="1">
      <alignment horizontal="center"/>
    </xf>
    <xf numFmtId="0" fontId="5" fillId="0" borderId="7" xfId="1" applyFont="1" applyBorder="1"/>
    <xf numFmtId="0" fontId="5" fillId="0" borderId="0" xfId="1" applyFont="1" applyBorder="1"/>
    <xf numFmtId="0" fontId="5" fillId="0" borderId="0" xfId="1" applyFont="1" applyBorder="1" applyAlignment="1">
      <alignment horizontal="right"/>
    </xf>
    <xf numFmtId="2" fontId="5" fillId="0" borderId="8" xfId="1" applyNumberFormat="1" applyFont="1" applyBorder="1"/>
    <xf numFmtId="2" fontId="5" fillId="0" borderId="9" xfId="1" applyNumberFormat="1" applyFont="1" applyFill="1" applyBorder="1"/>
    <xf numFmtId="0" fontId="3" fillId="0" borderId="10" xfId="1" applyFont="1" applyBorder="1"/>
    <xf numFmtId="0" fontId="3" fillId="0" borderId="0" xfId="1" applyFont="1" applyBorder="1"/>
    <xf numFmtId="0" fontId="3" fillId="0" borderId="11" xfId="1" applyFont="1" applyBorder="1"/>
    <xf numFmtId="2" fontId="3" fillId="0" borderId="12" xfId="1" applyNumberFormat="1" applyFont="1" applyFill="1" applyBorder="1"/>
    <xf numFmtId="0" fontId="5" fillId="0" borderId="11" xfId="1" applyFont="1" applyBorder="1"/>
    <xf numFmtId="2" fontId="5" fillId="0" borderId="9" xfId="1" applyNumberFormat="1" applyFont="1" applyBorder="1"/>
    <xf numFmtId="0" fontId="5" fillId="0" borderId="6" xfId="1" applyFont="1" applyBorder="1"/>
    <xf numFmtId="0" fontId="5" fillId="0" borderId="13" xfId="1" applyFont="1" applyBorder="1"/>
    <xf numFmtId="0" fontId="5" fillId="0" borderId="10" xfId="1" applyFont="1" applyBorder="1"/>
    <xf numFmtId="2" fontId="5" fillId="0" borderId="12" xfId="1" applyNumberFormat="1" applyFont="1" applyFill="1" applyBorder="1"/>
    <xf numFmtId="0" fontId="5" fillId="0" borderId="3" xfId="1" applyFont="1" applyBorder="1"/>
    <xf numFmtId="0" fontId="5" fillId="0" borderId="14" xfId="1" applyFont="1" applyBorder="1"/>
    <xf numFmtId="0" fontId="5" fillId="0" borderId="15" xfId="1" applyFont="1" applyBorder="1"/>
    <xf numFmtId="0" fontId="5" fillId="0" borderId="16" xfId="1" applyFont="1" applyBorder="1"/>
    <xf numFmtId="2" fontId="3" fillId="0" borderId="17" xfId="1" applyNumberFormat="1" applyFont="1" applyBorder="1"/>
    <xf numFmtId="0" fontId="3" fillId="0" borderId="18" xfId="1" applyFont="1" applyBorder="1"/>
    <xf numFmtId="0" fontId="3" fillId="0" borderId="1" xfId="1" applyFont="1" applyBorder="1"/>
    <xf numFmtId="0" fontId="3" fillId="0" borderId="19" xfId="1" applyFont="1" applyBorder="1"/>
    <xf numFmtId="2" fontId="3" fillId="0" borderId="20" xfId="1" applyNumberFormat="1" applyFont="1" applyBorder="1"/>
    <xf numFmtId="0" fontId="3" fillId="0" borderId="21" xfId="1" applyFont="1" applyBorder="1" applyAlignment="1"/>
    <xf numFmtId="0" fontId="5" fillId="0" borderId="10" xfId="1" applyFont="1" applyFill="1" applyBorder="1"/>
    <xf numFmtId="0" fontId="5" fillId="0" borderId="22" xfId="1" applyFont="1" applyBorder="1"/>
    <xf numFmtId="2" fontId="5" fillId="0" borderId="23" xfId="1" applyNumberFormat="1" applyFont="1" applyBorder="1"/>
    <xf numFmtId="0" fontId="5" fillId="0" borderId="24" xfId="1" applyFont="1" applyBorder="1"/>
    <xf numFmtId="0" fontId="5" fillId="0" borderId="25" xfId="1" applyFont="1" applyBorder="1"/>
    <xf numFmtId="2" fontId="5" fillId="0" borderId="0" xfId="1" applyNumberFormat="1" applyFont="1" applyBorder="1"/>
    <xf numFmtId="0" fontId="3" fillId="0" borderId="26" xfId="1" applyFont="1" applyBorder="1"/>
    <xf numFmtId="0" fontId="3" fillId="0" borderId="15" xfId="1" applyFont="1" applyBorder="1"/>
    <xf numFmtId="0" fontId="3" fillId="0" borderId="27" xfId="1" applyFont="1" applyBorder="1"/>
    <xf numFmtId="2" fontId="4" fillId="0" borderId="0" xfId="0" applyNumberFormat="1" applyFont="1"/>
    <xf numFmtId="2" fontId="7" fillId="0" borderId="28" xfId="0" applyNumberFormat="1" applyFont="1" applyBorder="1"/>
    <xf numFmtId="0" fontId="3" fillId="0" borderId="0" xfId="0" applyFont="1" applyBorder="1" applyAlignment="1">
      <alignment horizontal="center" vertical="center"/>
    </xf>
    <xf numFmtId="0" fontId="4" fillId="0" borderId="0" xfId="0" applyFont="1" applyFill="1"/>
    <xf numFmtId="0" fontId="3" fillId="0" borderId="0" xfId="0" applyFont="1" applyBorder="1" applyAlignment="1">
      <alignment horizontal="right" vertical="center"/>
    </xf>
    <xf numFmtId="0" fontId="4" fillId="0" borderId="0" xfId="0" applyFont="1" applyBorder="1" applyAlignment="1"/>
    <xf numFmtId="0" fontId="7" fillId="0" borderId="28" xfId="0" applyFont="1" applyFill="1" applyBorder="1" applyAlignment="1">
      <alignment horizontal="center" vertical="center" wrapText="1"/>
    </xf>
    <xf numFmtId="2" fontId="5" fillId="0" borderId="7" xfId="1" applyNumberFormat="1" applyFont="1" applyBorder="1"/>
    <xf numFmtId="0" fontId="5" fillId="0" borderId="11" xfId="1" applyFont="1" applyBorder="1" applyAlignment="1">
      <alignment horizontal="right"/>
    </xf>
    <xf numFmtId="2" fontId="5" fillId="0" borderId="0" xfId="1" applyNumberFormat="1" applyFont="1" applyFill="1" applyBorder="1"/>
    <xf numFmtId="0" fontId="3" fillId="2" borderId="33" xfId="1" applyFont="1" applyFill="1" applyBorder="1" applyAlignment="1">
      <alignment horizontal="center"/>
    </xf>
    <xf numFmtId="0" fontId="3" fillId="2" borderId="21" xfId="1" applyFont="1" applyFill="1" applyBorder="1" applyAlignment="1">
      <alignment horizontal="center"/>
    </xf>
    <xf numFmtId="0" fontId="3" fillId="2" borderId="34" xfId="1" applyFont="1" applyFill="1" applyBorder="1" applyAlignment="1">
      <alignment horizontal="center"/>
    </xf>
    <xf numFmtId="0" fontId="3" fillId="0" borderId="15" xfId="1" applyFont="1" applyBorder="1" applyAlignment="1">
      <alignment horizontal="center"/>
    </xf>
    <xf numFmtId="0" fontId="3" fillId="2" borderId="35" xfId="1" applyFont="1" applyFill="1" applyBorder="1" applyAlignment="1">
      <alignment horizontal="center" vertical="center"/>
    </xf>
    <xf numFmtId="0" fontId="3" fillId="2" borderId="36" xfId="1" applyFont="1" applyFill="1" applyBorder="1" applyAlignment="1">
      <alignment horizontal="center" vertical="center"/>
    </xf>
    <xf numFmtId="0" fontId="3" fillId="2" borderId="37" xfId="1" applyFont="1" applyFill="1" applyBorder="1" applyAlignment="1">
      <alignment horizontal="center" vertical="center"/>
    </xf>
    <xf numFmtId="0" fontId="3" fillId="2" borderId="30" xfId="1" applyFont="1" applyFill="1" applyBorder="1" applyAlignment="1">
      <alignment horizontal="center" wrapText="1"/>
    </xf>
    <xf numFmtId="0" fontId="3" fillId="2" borderId="31" xfId="1" applyFont="1" applyFill="1" applyBorder="1" applyAlignment="1">
      <alignment horizontal="center" wrapText="1"/>
    </xf>
    <xf numFmtId="0" fontId="3" fillId="2" borderId="4" xfId="1" applyFont="1" applyFill="1" applyBorder="1" applyAlignment="1">
      <alignment horizontal="center"/>
    </xf>
    <xf numFmtId="0" fontId="3" fillId="2" borderId="29" xfId="1" applyFont="1" applyFill="1" applyBorder="1" applyAlignment="1">
      <alignment horizontal="center"/>
    </xf>
    <xf numFmtId="2" fontId="3" fillId="0" borderId="28" xfId="0" applyNumberFormat="1" applyFont="1" applyBorder="1" applyAlignment="1">
      <alignment horizontal="center" vertical="center"/>
    </xf>
    <xf numFmtId="0" fontId="7" fillId="0" borderId="32" xfId="0" applyFont="1" applyBorder="1" applyAlignment="1">
      <alignment horizontal="right"/>
    </xf>
    <xf numFmtId="0" fontId="5" fillId="0" borderId="28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29"/>
  <sheetViews>
    <sheetView tabSelected="1" topLeftCell="A112" zoomScale="75" workbookViewId="0">
      <selection activeCell="H131" sqref="H131"/>
    </sheetView>
  </sheetViews>
  <sheetFormatPr defaultRowHeight="16.5"/>
  <cols>
    <col min="1" max="1" width="19.5703125" style="3" customWidth="1"/>
    <col min="2" max="4" width="9.140625" style="3"/>
    <col min="5" max="5" width="15.42578125" style="3" customWidth="1"/>
    <col min="6" max="6" width="9.7109375" style="3" customWidth="1"/>
    <col min="7" max="7" width="13.5703125" style="3" customWidth="1"/>
    <col min="8" max="8" width="11.140625" style="3" customWidth="1"/>
    <col min="9" max="10" width="9.140625" style="3"/>
    <col min="11" max="11" width="12.42578125" style="3" customWidth="1"/>
    <col min="12" max="12" width="13.28515625" style="3" customWidth="1"/>
    <col min="13" max="13" width="7.42578125" style="3" customWidth="1"/>
    <col min="14" max="14" width="11.28515625" style="3" customWidth="1"/>
    <col min="15" max="16384" width="9.140625" style="3"/>
  </cols>
  <sheetData>
    <row r="1" spans="1:14" ht="24.95" customHeight="1" thickBot="1">
      <c r="A1" s="57" t="s">
        <v>9</v>
      </c>
      <c r="B1" s="57"/>
      <c r="C1" s="57"/>
      <c r="D1" s="1"/>
      <c r="E1" s="1"/>
      <c r="F1" s="1"/>
      <c r="G1" s="1"/>
      <c r="H1" s="1"/>
      <c r="I1" s="2"/>
      <c r="J1" s="2"/>
      <c r="K1" s="2"/>
      <c r="L1" s="2"/>
      <c r="M1" s="2"/>
      <c r="N1" s="2"/>
    </row>
    <row r="2" spans="1:14" ht="24.95" customHeight="1" thickBot="1">
      <c r="A2" s="54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6"/>
    </row>
    <row r="3" spans="1:14" ht="24.95" customHeight="1">
      <c r="A3" s="4"/>
      <c r="B3" s="58" t="s">
        <v>24</v>
      </c>
      <c r="C3" s="59"/>
      <c r="D3" s="59"/>
      <c r="E3" s="59"/>
      <c r="F3" s="59"/>
      <c r="G3" s="59"/>
      <c r="H3" s="60"/>
      <c r="I3" s="61" t="s">
        <v>28</v>
      </c>
      <c r="J3" s="62"/>
      <c r="K3" s="62"/>
      <c r="L3" s="62"/>
      <c r="M3" s="62"/>
      <c r="N3" s="62"/>
    </row>
    <row r="4" spans="1:14" ht="24.95" customHeight="1" thickBot="1">
      <c r="A4" s="5" t="s">
        <v>1</v>
      </c>
      <c r="B4" s="63" t="s">
        <v>2</v>
      </c>
      <c r="C4" s="63"/>
      <c r="D4" s="63"/>
      <c r="E4" s="63"/>
      <c r="F4" s="63"/>
      <c r="G4" s="6" t="s">
        <v>3</v>
      </c>
      <c r="H4" s="7" t="s">
        <v>4</v>
      </c>
      <c r="I4" s="64" t="s">
        <v>2</v>
      </c>
      <c r="J4" s="64"/>
      <c r="K4" s="64"/>
      <c r="L4" s="64"/>
      <c r="M4" s="64"/>
      <c r="N4" s="8" t="s">
        <v>4</v>
      </c>
    </row>
    <row r="5" spans="1:14" ht="24.95" customHeight="1">
      <c r="A5" s="9" t="s">
        <v>8</v>
      </c>
      <c r="B5" s="10" t="s">
        <v>33</v>
      </c>
      <c r="C5" s="11"/>
      <c r="D5" s="11"/>
      <c r="E5" s="12"/>
      <c r="F5" s="12"/>
      <c r="G5" s="13"/>
      <c r="H5" s="20">
        <v>639.91</v>
      </c>
      <c r="I5" s="15" t="s">
        <v>29</v>
      </c>
      <c r="J5" s="16"/>
      <c r="K5" s="16"/>
      <c r="L5" s="16"/>
      <c r="M5" s="17"/>
      <c r="N5" s="18">
        <v>3046.95</v>
      </c>
    </row>
    <row r="6" spans="1:14" ht="24.95" customHeight="1">
      <c r="A6" s="9"/>
      <c r="B6" s="10"/>
      <c r="C6" s="11"/>
      <c r="D6" s="11"/>
      <c r="E6" s="12"/>
      <c r="F6" s="12"/>
      <c r="G6" s="13"/>
      <c r="H6" s="14"/>
      <c r="I6" s="15" t="s">
        <v>30</v>
      </c>
      <c r="J6" s="16"/>
      <c r="K6" s="16"/>
      <c r="L6" s="16"/>
      <c r="M6" s="17"/>
      <c r="N6" s="18">
        <v>120</v>
      </c>
    </row>
    <row r="7" spans="1:14" ht="24.95" customHeight="1" thickBot="1">
      <c r="A7" s="21"/>
      <c r="B7" s="10"/>
      <c r="C7" s="11"/>
      <c r="D7" s="11"/>
      <c r="E7" s="11"/>
      <c r="F7" s="19"/>
      <c r="G7" s="22"/>
      <c r="H7" s="20"/>
      <c r="I7" s="23"/>
      <c r="J7" s="11"/>
      <c r="K7" s="11"/>
      <c r="L7" s="11"/>
      <c r="M7" s="19"/>
      <c r="N7" s="20"/>
    </row>
    <row r="8" spans="1:14" ht="24.95" customHeight="1" thickBot="1">
      <c r="A8" s="25"/>
      <c r="B8" s="26"/>
      <c r="C8" s="27"/>
      <c r="D8" s="27"/>
      <c r="E8" s="27"/>
      <c r="F8" s="28"/>
      <c r="G8" s="26"/>
      <c r="H8" s="29">
        <f>SUM(H5:H7)</f>
        <v>639.91</v>
      </c>
      <c r="I8" s="30"/>
      <c r="J8" s="31"/>
      <c r="K8" s="31"/>
      <c r="L8" s="31"/>
      <c r="M8" s="32"/>
      <c r="N8" s="33">
        <f>SUM(N5:N7)</f>
        <v>3166.95</v>
      </c>
    </row>
    <row r="9" spans="1:14" ht="24.95" customHeight="1" thickBot="1">
      <c r="A9" s="57" t="str">
        <f>A1</f>
        <v>Красноармейская 16а</v>
      </c>
      <c r="B9" s="57"/>
      <c r="C9" s="57"/>
      <c r="D9" s="1"/>
      <c r="E9" s="1"/>
      <c r="F9" s="1"/>
      <c r="G9" s="1"/>
      <c r="H9" s="1"/>
      <c r="I9" s="34"/>
      <c r="J9" s="34"/>
      <c r="K9" s="34"/>
      <c r="L9" s="34"/>
      <c r="M9" s="34"/>
      <c r="N9" s="34"/>
    </row>
    <row r="10" spans="1:14" ht="24.95" customHeight="1" thickBot="1">
      <c r="A10" s="54" t="s">
        <v>0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6"/>
    </row>
    <row r="11" spans="1:14" ht="24.95" customHeight="1">
      <c r="A11" s="4"/>
      <c r="B11" s="58" t="s">
        <v>24</v>
      </c>
      <c r="C11" s="59"/>
      <c r="D11" s="59"/>
      <c r="E11" s="59"/>
      <c r="F11" s="59"/>
      <c r="G11" s="59"/>
      <c r="H11" s="60"/>
      <c r="I11" s="61" t="s">
        <v>28</v>
      </c>
      <c r="J11" s="62"/>
      <c r="K11" s="62"/>
      <c r="L11" s="62"/>
      <c r="M11" s="62"/>
      <c r="N11" s="62"/>
    </row>
    <row r="12" spans="1:14" ht="24.95" customHeight="1" thickBot="1">
      <c r="A12" s="5" t="s">
        <v>1</v>
      </c>
      <c r="B12" s="63" t="s">
        <v>2</v>
      </c>
      <c r="C12" s="63"/>
      <c r="D12" s="63"/>
      <c r="E12" s="63"/>
      <c r="F12" s="63"/>
      <c r="G12" s="6" t="s">
        <v>3</v>
      </c>
      <c r="H12" s="7" t="s">
        <v>4</v>
      </c>
      <c r="I12" s="64" t="s">
        <v>2</v>
      </c>
      <c r="J12" s="64"/>
      <c r="K12" s="64"/>
      <c r="L12" s="64"/>
      <c r="M12" s="64"/>
      <c r="N12" s="8" t="s">
        <v>4</v>
      </c>
    </row>
    <row r="13" spans="1:14" ht="24.95" customHeight="1">
      <c r="A13" s="9" t="s">
        <v>12</v>
      </c>
      <c r="B13" s="10"/>
      <c r="C13" s="11"/>
      <c r="D13" s="11"/>
      <c r="E13" s="11"/>
      <c r="F13" s="11"/>
      <c r="G13" s="13"/>
      <c r="H13" s="20"/>
      <c r="I13" s="15" t="s">
        <v>29</v>
      </c>
      <c r="J13" s="16"/>
      <c r="K13" s="16"/>
      <c r="L13" s="16"/>
      <c r="M13" s="17"/>
      <c r="N13" s="18">
        <v>3046.95</v>
      </c>
    </row>
    <row r="14" spans="1:14" ht="24.95" customHeight="1">
      <c r="A14" s="9"/>
      <c r="B14" s="10"/>
      <c r="C14" s="11"/>
      <c r="D14" s="11"/>
      <c r="E14" s="11"/>
      <c r="F14" s="19"/>
      <c r="G14" s="22"/>
      <c r="H14" s="20"/>
      <c r="I14" s="15" t="s">
        <v>30</v>
      </c>
      <c r="J14" s="16"/>
      <c r="K14" s="16"/>
      <c r="L14" s="16"/>
      <c r="M14" s="17"/>
      <c r="N14" s="18">
        <v>120</v>
      </c>
    </row>
    <row r="15" spans="1:14" ht="24.95" customHeight="1">
      <c r="A15" s="21"/>
      <c r="B15" s="10"/>
      <c r="C15" s="11"/>
      <c r="D15" s="11"/>
      <c r="E15" s="11"/>
      <c r="F15" s="11"/>
      <c r="G15" s="13"/>
      <c r="H15" s="20"/>
      <c r="I15" s="23"/>
      <c r="J15" s="11"/>
      <c r="K15" s="11"/>
      <c r="L15" s="11"/>
      <c r="M15" s="19"/>
      <c r="N15" s="20"/>
    </row>
    <row r="16" spans="1:14" ht="24.95" customHeight="1">
      <c r="A16" s="21"/>
      <c r="B16" s="10"/>
      <c r="C16" s="11"/>
      <c r="D16" s="11"/>
      <c r="E16" s="11"/>
      <c r="F16" s="11"/>
      <c r="G16" s="13"/>
      <c r="H16" s="20"/>
      <c r="I16" s="35"/>
      <c r="J16" s="11"/>
      <c r="K16" s="11"/>
      <c r="L16" s="11"/>
      <c r="M16" s="36"/>
      <c r="N16" s="37"/>
    </row>
    <row r="17" spans="1:14" ht="24.95" customHeight="1" thickBot="1">
      <c r="A17" s="21"/>
      <c r="B17" s="10"/>
      <c r="C17" s="11"/>
      <c r="D17" s="11"/>
      <c r="E17" s="11"/>
      <c r="F17" s="11"/>
      <c r="G17" s="13"/>
      <c r="H17" s="20"/>
      <c r="I17" s="23"/>
      <c r="J17" s="11"/>
      <c r="K17" s="11"/>
      <c r="L17" s="11"/>
      <c r="M17" s="19"/>
      <c r="N17" s="20"/>
    </row>
    <row r="18" spans="1:14" ht="24.95" customHeight="1" thickBot="1">
      <c r="A18" s="25"/>
      <c r="B18" s="26"/>
      <c r="C18" s="27"/>
      <c r="D18" s="27"/>
      <c r="E18" s="27"/>
      <c r="F18" s="38"/>
      <c r="G18" s="39"/>
      <c r="H18" s="29">
        <f>SUM(H13:H17)</f>
        <v>0</v>
      </c>
      <c r="I18" s="30"/>
      <c r="J18" s="31"/>
      <c r="K18" s="31"/>
      <c r="L18" s="31"/>
      <c r="M18" s="32"/>
      <c r="N18" s="33">
        <f>SUM(N13:N17)</f>
        <v>3166.95</v>
      </c>
    </row>
    <row r="19" spans="1:14" ht="24.95" customHeight="1" thickBot="1">
      <c r="A19" s="57" t="str">
        <f>A1</f>
        <v>Красноармейская 16а</v>
      </c>
      <c r="B19" s="57"/>
      <c r="C19" s="57"/>
      <c r="D19" s="1"/>
      <c r="E19" s="1"/>
      <c r="F19" s="1"/>
      <c r="G19" s="1"/>
      <c r="H19" s="1"/>
      <c r="I19" s="2"/>
      <c r="J19" s="2"/>
      <c r="K19" s="2"/>
      <c r="L19" s="2"/>
      <c r="M19" s="2"/>
      <c r="N19" s="2"/>
    </row>
    <row r="20" spans="1:14" ht="24.95" customHeight="1" thickBot="1">
      <c r="A20" s="54" t="s">
        <v>0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6"/>
    </row>
    <row r="21" spans="1:14" ht="24.95" customHeight="1">
      <c r="A21" s="4"/>
      <c r="B21" s="58" t="s">
        <v>24</v>
      </c>
      <c r="C21" s="59"/>
      <c r="D21" s="59"/>
      <c r="E21" s="59"/>
      <c r="F21" s="59"/>
      <c r="G21" s="59"/>
      <c r="H21" s="60"/>
      <c r="I21" s="61" t="s">
        <v>28</v>
      </c>
      <c r="J21" s="62"/>
      <c r="K21" s="62"/>
      <c r="L21" s="62"/>
      <c r="M21" s="62"/>
      <c r="N21" s="62"/>
    </row>
    <row r="22" spans="1:14" ht="24.95" customHeight="1" thickBot="1">
      <c r="A22" s="5" t="s">
        <v>1</v>
      </c>
      <c r="B22" s="63" t="s">
        <v>2</v>
      </c>
      <c r="C22" s="63"/>
      <c r="D22" s="63"/>
      <c r="E22" s="63"/>
      <c r="F22" s="63"/>
      <c r="G22" s="6" t="s">
        <v>3</v>
      </c>
      <c r="H22" s="7" t="s">
        <v>4</v>
      </c>
      <c r="I22" s="64" t="s">
        <v>2</v>
      </c>
      <c r="J22" s="64"/>
      <c r="K22" s="64"/>
      <c r="L22" s="64"/>
      <c r="M22" s="64"/>
      <c r="N22" s="8" t="s">
        <v>4</v>
      </c>
    </row>
    <row r="23" spans="1:14" ht="24.95" customHeight="1">
      <c r="A23" s="9" t="s">
        <v>13</v>
      </c>
      <c r="B23" s="10"/>
      <c r="C23" s="11"/>
      <c r="D23" s="11"/>
      <c r="E23" s="12"/>
      <c r="F23" s="12"/>
      <c r="G23" s="13"/>
      <c r="H23" s="20"/>
      <c r="I23" s="15" t="s">
        <v>29</v>
      </c>
      <c r="J23" s="16"/>
      <c r="K23" s="16"/>
      <c r="L23" s="16"/>
      <c r="M23" s="17"/>
      <c r="N23" s="18">
        <v>3046.95</v>
      </c>
    </row>
    <row r="24" spans="1:14" ht="24.95" customHeight="1">
      <c r="A24" s="9"/>
      <c r="B24" s="10"/>
      <c r="C24" s="11"/>
      <c r="D24" s="11"/>
      <c r="E24" s="12"/>
      <c r="F24" s="12"/>
      <c r="G24" s="13"/>
      <c r="H24" s="20"/>
      <c r="I24" s="15" t="s">
        <v>30</v>
      </c>
      <c r="J24" s="16"/>
      <c r="K24" s="16"/>
      <c r="L24" s="16"/>
      <c r="M24" s="17"/>
      <c r="N24" s="18">
        <v>120</v>
      </c>
    </row>
    <row r="25" spans="1:14" ht="24.95" customHeight="1">
      <c r="A25" s="21"/>
      <c r="B25" s="10"/>
      <c r="C25" s="11"/>
      <c r="D25" s="11"/>
      <c r="E25" s="11"/>
      <c r="F25" s="11"/>
      <c r="G25" s="13"/>
      <c r="H25" s="20"/>
      <c r="I25" s="23"/>
      <c r="J25" s="11"/>
      <c r="K25" s="11"/>
      <c r="L25" s="11"/>
      <c r="M25" s="19"/>
      <c r="N25" s="20"/>
    </row>
    <row r="26" spans="1:14" ht="24.95" customHeight="1">
      <c r="A26" s="21"/>
      <c r="B26" s="10"/>
      <c r="C26" s="11"/>
      <c r="D26" s="11"/>
      <c r="E26" s="11"/>
      <c r="F26" s="11"/>
      <c r="G26" s="13"/>
      <c r="H26" s="20"/>
      <c r="I26" s="23"/>
      <c r="J26" s="11"/>
      <c r="K26" s="11"/>
      <c r="L26" s="11"/>
      <c r="M26" s="19"/>
      <c r="N26" s="20"/>
    </row>
    <row r="27" spans="1:14" ht="24.95" customHeight="1" thickBot="1">
      <c r="A27" s="21"/>
      <c r="B27" s="10"/>
      <c r="C27" s="11"/>
      <c r="D27" s="11"/>
      <c r="E27" s="40"/>
      <c r="F27" s="11"/>
      <c r="G27" s="13"/>
      <c r="H27" s="20"/>
      <c r="I27" s="23"/>
      <c r="J27" s="11"/>
      <c r="K27" s="11"/>
      <c r="L27" s="11"/>
      <c r="M27" s="19"/>
      <c r="N27" s="20"/>
    </row>
    <row r="28" spans="1:14" ht="24.95" customHeight="1" thickBot="1">
      <c r="A28" s="25"/>
      <c r="B28" s="26"/>
      <c r="C28" s="27"/>
      <c r="D28" s="27"/>
      <c r="E28" s="27"/>
      <c r="F28" s="38"/>
      <c r="G28" s="26"/>
      <c r="H28" s="29">
        <f>SUM(H23:H27)</f>
        <v>0</v>
      </c>
      <c r="I28" s="41"/>
      <c r="J28" s="42"/>
      <c r="K28" s="42"/>
      <c r="L28" s="42"/>
      <c r="M28" s="43"/>
      <c r="N28" s="29">
        <f>SUM(N23:N27)</f>
        <v>3166.95</v>
      </c>
    </row>
    <row r="29" spans="1:14" ht="24.95" customHeight="1" thickBot="1">
      <c r="A29" s="57" t="str">
        <f>A19</f>
        <v>Красноармейская 16а</v>
      </c>
      <c r="B29" s="57"/>
      <c r="C29" s="57"/>
      <c r="D29" s="1"/>
      <c r="E29" s="1"/>
      <c r="F29" s="1"/>
      <c r="G29" s="1"/>
      <c r="H29" s="1"/>
      <c r="I29" s="2"/>
      <c r="J29" s="2"/>
      <c r="K29" s="2"/>
      <c r="L29" s="2"/>
      <c r="M29" s="2"/>
      <c r="N29" s="2"/>
    </row>
    <row r="30" spans="1:14" ht="24.95" customHeight="1" thickBot="1">
      <c r="A30" s="54" t="s">
        <v>0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6"/>
    </row>
    <row r="31" spans="1:14" ht="24.95" customHeight="1">
      <c r="A31" s="4"/>
      <c r="B31" s="58" t="s">
        <v>24</v>
      </c>
      <c r="C31" s="59"/>
      <c r="D31" s="59"/>
      <c r="E31" s="59"/>
      <c r="F31" s="59"/>
      <c r="G31" s="59"/>
      <c r="H31" s="60"/>
      <c r="I31" s="61" t="s">
        <v>28</v>
      </c>
      <c r="J31" s="62"/>
      <c r="K31" s="62"/>
      <c r="L31" s="62"/>
      <c r="M31" s="62"/>
      <c r="N31" s="62"/>
    </row>
    <row r="32" spans="1:14" ht="24.95" customHeight="1" thickBot="1">
      <c r="A32" s="5" t="s">
        <v>1</v>
      </c>
      <c r="B32" s="63" t="s">
        <v>2</v>
      </c>
      <c r="C32" s="63"/>
      <c r="D32" s="63"/>
      <c r="E32" s="63"/>
      <c r="F32" s="63"/>
      <c r="G32" s="6" t="s">
        <v>3</v>
      </c>
      <c r="H32" s="7" t="s">
        <v>4</v>
      </c>
      <c r="I32" s="64" t="s">
        <v>2</v>
      </c>
      <c r="J32" s="64"/>
      <c r="K32" s="64"/>
      <c r="L32" s="64"/>
      <c r="M32" s="64"/>
      <c r="N32" s="8" t="s">
        <v>4</v>
      </c>
    </row>
    <row r="33" spans="1:14" ht="24.95" customHeight="1">
      <c r="A33" s="9" t="s">
        <v>14</v>
      </c>
      <c r="B33" s="10"/>
      <c r="C33" s="11"/>
      <c r="D33" s="11"/>
      <c r="E33" s="11"/>
      <c r="F33" s="19"/>
      <c r="G33" s="22"/>
      <c r="H33" s="20"/>
      <c r="I33" s="15" t="s">
        <v>29</v>
      </c>
      <c r="J33" s="16"/>
      <c r="K33" s="16"/>
      <c r="L33" s="16"/>
      <c r="M33" s="17"/>
      <c r="N33" s="18">
        <v>3046.95</v>
      </c>
    </row>
    <row r="34" spans="1:14" ht="24.95" customHeight="1">
      <c r="A34" s="9"/>
      <c r="B34" s="10"/>
      <c r="C34" s="11"/>
      <c r="D34" s="11"/>
      <c r="E34" s="12"/>
      <c r="F34" s="12"/>
      <c r="G34" s="13"/>
      <c r="H34" s="20"/>
      <c r="I34" s="15" t="s">
        <v>30</v>
      </c>
      <c r="J34" s="16"/>
      <c r="K34" s="16"/>
      <c r="L34" s="16"/>
      <c r="M34" s="17"/>
      <c r="N34" s="18">
        <v>120</v>
      </c>
    </row>
    <row r="35" spans="1:14" ht="24.95" customHeight="1">
      <c r="A35" s="21"/>
      <c r="B35" s="10"/>
      <c r="C35" s="11"/>
      <c r="D35" s="11"/>
      <c r="E35" s="11"/>
      <c r="F35" s="11"/>
      <c r="G35" s="13"/>
      <c r="H35" s="20"/>
      <c r="I35" s="23"/>
      <c r="J35" s="11"/>
      <c r="K35" s="11"/>
      <c r="L35" s="11"/>
      <c r="M35" s="19"/>
      <c r="N35" s="20"/>
    </row>
    <row r="36" spans="1:14" ht="24.95" customHeight="1" thickBot="1">
      <c r="A36" s="21"/>
      <c r="B36" s="10"/>
      <c r="C36" s="11"/>
      <c r="D36" s="11"/>
      <c r="E36" s="12"/>
      <c r="F36" s="12"/>
      <c r="G36" s="13"/>
      <c r="H36" s="20"/>
      <c r="I36" s="23"/>
      <c r="J36" s="11"/>
      <c r="K36" s="11"/>
      <c r="L36" s="11"/>
      <c r="M36" s="19"/>
      <c r="N36" s="20"/>
    </row>
    <row r="37" spans="1:14" ht="24.95" customHeight="1" thickBot="1">
      <c r="A37" s="25"/>
      <c r="B37" s="26"/>
      <c r="C37" s="27"/>
      <c r="D37" s="27"/>
      <c r="E37" s="27"/>
      <c r="F37" s="38"/>
      <c r="G37" s="26"/>
      <c r="H37" s="29">
        <f>SUM(H33:H36)</f>
        <v>0</v>
      </c>
      <c r="I37" s="41"/>
      <c r="J37" s="42"/>
      <c r="K37" s="42"/>
      <c r="L37" s="42"/>
      <c r="M37" s="43"/>
      <c r="N37" s="29">
        <f>SUM(N33:N36)</f>
        <v>3166.95</v>
      </c>
    </row>
    <row r="38" spans="1:14" ht="24.95" customHeight="1" thickBot="1">
      <c r="A38" s="57" t="str">
        <f>A29</f>
        <v>Красноармейская 16а</v>
      </c>
      <c r="B38" s="57"/>
      <c r="C38" s="57"/>
      <c r="D38" s="1"/>
      <c r="E38" s="1"/>
      <c r="F38" s="1"/>
      <c r="G38" s="1"/>
      <c r="H38" s="1"/>
      <c r="I38" s="2"/>
      <c r="J38" s="2"/>
      <c r="K38" s="2"/>
      <c r="L38" s="2"/>
      <c r="M38" s="2"/>
      <c r="N38" s="2"/>
    </row>
    <row r="39" spans="1:14" ht="24.95" customHeight="1" thickBot="1">
      <c r="A39" s="54" t="s">
        <v>0</v>
      </c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6"/>
    </row>
    <row r="40" spans="1:14" ht="24.95" customHeight="1">
      <c r="A40" s="4"/>
      <c r="B40" s="58" t="s">
        <v>24</v>
      </c>
      <c r="C40" s="59"/>
      <c r="D40" s="59"/>
      <c r="E40" s="59"/>
      <c r="F40" s="59"/>
      <c r="G40" s="59"/>
      <c r="H40" s="60"/>
      <c r="I40" s="61" t="s">
        <v>28</v>
      </c>
      <c r="J40" s="62"/>
      <c r="K40" s="62"/>
      <c r="L40" s="62"/>
      <c r="M40" s="62"/>
      <c r="N40" s="62"/>
    </row>
    <row r="41" spans="1:14" ht="24.95" customHeight="1" thickBot="1">
      <c r="A41" s="5" t="s">
        <v>1</v>
      </c>
      <c r="B41" s="63" t="s">
        <v>2</v>
      </c>
      <c r="C41" s="63"/>
      <c r="D41" s="63"/>
      <c r="E41" s="63"/>
      <c r="F41" s="63"/>
      <c r="G41" s="6" t="s">
        <v>3</v>
      </c>
      <c r="H41" s="7" t="s">
        <v>4</v>
      </c>
      <c r="I41" s="64" t="s">
        <v>2</v>
      </c>
      <c r="J41" s="64"/>
      <c r="K41" s="64"/>
      <c r="L41" s="64"/>
      <c r="M41" s="64"/>
      <c r="N41" s="8" t="s">
        <v>4</v>
      </c>
    </row>
    <row r="42" spans="1:14" ht="24.95" customHeight="1">
      <c r="A42" s="9" t="s">
        <v>15</v>
      </c>
      <c r="B42" s="10" t="s">
        <v>33</v>
      </c>
      <c r="C42" s="11"/>
      <c r="D42" s="11"/>
      <c r="E42" s="12"/>
      <c r="F42" s="12"/>
      <c r="G42" s="13"/>
      <c r="H42" s="20">
        <v>639.91</v>
      </c>
      <c r="I42" s="15" t="s">
        <v>29</v>
      </c>
      <c r="J42" s="16"/>
      <c r="K42" s="16"/>
      <c r="L42" s="16"/>
      <c r="M42" s="17"/>
      <c r="N42" s="18">
        <v>3046.95</v>
      </c>
    </row>
    <row r="43" spans="1:14" ht="24.95" customHeight="1">
      <c r="A43" s="9"/>
      <c r="B43" s="10"/>
      <c r="C43" s="11"/>
      <c r="D43" s="11"/>
      <c r="E43" s="12"/>
      <c r="F43" s="12"/>
      <c r="G43" s="13"/>
      <c r="H43" s="20"/>
      <c r="I43" s="15" t="s">
        <v>30</v>
      </c>
      <c r="J43" s="16"/>
      <c r="K43" s="16"/>
      <c r="L43" s="16"/>
      <c r="M43" s="17"/>
      <c r="N43" s="18">
        <v>120</v>
      </c>
    </row>
    <row r="44" spans="1:14" ht="24.95" customHeight="1">
      <c r="A44" s="21"/>
      <c r="B44" s="10"/>
      <c r="C44" s="11"/>
      <c r="D44" s="11"/>
      <c r="E44" s="11"/>
      <c r="F44" s="11"/>
      <c r="G44" s="13"/>
      <c r="H44" s="20"/>
      <c r="I44" s="23"/>
      <c r="J44" s="11"/>
      <c r="K44" s="11"/>
      <c r="L44" s="11"/>
      <c r="M44" s="19"/>
      <c r="N44" s="20"/>
    </row>
    <row r="45" spans="1:14" ht="24.95" customHeight="1">
      <c r="A45" s="21"/>
      <c r="B45" s="10"/>
      <c r="C45" s="11"/>
      <c r="D45" s="11"/>
      <c r="E45" s="11"/>
      <c r="F45" s="11"/>
      <c r="G45" s="13"/>
      <c r="H45" s="20"/>
      <c r="I45" s="23"/>
      <c r="J45" s="11"/>
      <c r="K45" s="11"/>
      <c r="L45" s="11"/>
      <c r="M45" s="19"/>
      <c r="N45" s="20"/>
    </row>
    <row r="46" spans="1:14" ht="24.95" customHeight="1">
      <c r="A46" s="21"/>
      <c r="B46" s="10"/>
      <c r="C46" s="11"/>
      <c r="D46" s="11"/>
      <c r="E46" s="11"/>
      <c r="F46" s="11"/>
      <c r="G46" s="13"/>
      <c r="H46" s="20"/>
      <c r="I46" s="23"/>
      <c r="J46" s="11"/>
      <c r="K46" s="11"/>
      <c r="L46" s="11"/>
      <c r="M46" s="19"/>
      <c r="N46" s="20"/>
    </row>
    <row r="47" spans="1:14" ht="24.95" customHeight="1" thickBot="1">
      <c r="A47" s="21"/>
      <c r="B47" s="10"/>
      <c r="C47" s="11"/>
      <c r="D47" s="11"/>
      <c r="E47" s="11"/>
      <c r="F47" s="11"/>
      <c r="G47" s="13"/>
      <c r="H47" s="20"/>
      <c r="I47" s="23"/>
      <c r="J47" s="11"/>
      <c r="K47" s="11"/>
      <c r="L47" s="11"/>
      <c r="M47" s="19"/>
      <c r="N47" s="20"/>
    </row>
    <row r="48" spans="1:14" ht="24.95" customHeight="1" thickBot="1">
      <c r="A48" s="25"/>
      <c r="B48" s="26"/>
      <c r="C48" s="27"/>
      <c r="D48" s="27"/>
      <c r="E48" s="27"/>
      <c r="F48" s="38"/>
      <c r="G48" s="26"/>
      <c r="H48" s="29">
        <f>SUM(H42:H47)</f>
        <v>639.91</v>
      </c>
      <c r="I48" s="41"/>
      <c r="J48" s="42"/>
      <c r="K48" s="42"/>
      <c r="L48" s="42"/>
      <c r="M48" s="43"/>
      <c r="N48" s="29">
        <f>SUM(N42:N47)</f>
        <v>3166.95</v>
      </c>
    </row>
    <row r="49" spans="1:14" ht="24.95" customHeight="1" thickBot="1">
      <c r="A49" s="57" t="str">
        <f>A38</f>
        <v>Красноармейская 16а</v>
      </c>
      <c r="B49" s="57"/>
      <c r="C49" s="57"/>
      <c r="D49" s="1"/>
      <c r="E49" s="1"/>
      <c r="F49" s="1"/>
      <c r="G49" s="1"/>
      <c r="H49" s="1"/>
      <c r="I49" s="2"/>
      <c r="J49" s="2"/>
      <c r="K49" s="2"/>
      <c r="L49" s="2"/>
      <c r="M49" s="2"/>
      <c r="N49" s="2"/>
    </row>
    <row r="50" spans="1:14" ht="24.95" customHeight="1" thickBot="1">
      <c r="A50" s="54" t="s">
        <v>0</v>
      </c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6"/>
    </row>
    <row r="51" spans="1:14" ht="24.95" customHeight="1">
      <c r="A51" s="4"/>
      <c r="B51" s="58" t="s">
        <v>24</v>
      </c>
      <c r="C51" s="59"/>
      <c r="D51" s="59"/>
      <c r="E51" s="59"/>
      <c r="F51" s="59"/>
      <c r="G51" s="59"/>
      <c r="H51" s="60"/>
      <c r="I51" s="61" t="s">
        <v>28</v>
      </c>
      <c r="J51" s="62"/>
      <c r="K51" s="62"/>
      <c r="L51" s="62"/>
      <c r="M51" s="62"/>
      <c r="N51" s="62"/>
    </row>
    <row r="52" spans="1:14" ht="24.95" customHeight="1" thickBot="1">
      <c r="A52" s="5" t="s">
        <v>1</v>
      </c>
      <c r="B52" s="63" t="s">
        <v>2</v>
      </c>
      <c r="C52" s="63"/>
      <c r="D52" s="63"/>
      <c r="E52" s="63"/>
      <c r="F52" s="63"/>
      <c r="G52" s="6" t="s">
        <v>3</v>
      </c>
      <c r="H52" s="7" t="s">
        <v>4</v>
      </c>
      <c r="I52" s="64" t="s">
        <v>2</v>
      </c>
      <c r="J52" s="64"/>
      <c r="K52" s="64"/>
      <c r="L52" s="64"/>
      <c r="M52" s="64"/>
      <c r="N52" s="8" t="s">
        <v>4</v>
      </c>
    </row>
    <row r="53" spans="1:14" ht="24.95" customHeight="1">
      <c r="A53" s="9" t="s">
        <v>16</v>
      </c>
      <c r="B53" s="10" t="s">
        <v>35</v>
      </c>
      <c r="C53" s="11"/>
      <c r="D53" s="11"/>
      <c r="E53" s="11"/>
      <c r="F53" s="11"/>
      <c r="G53" s="13"/>
      <c r="H53" s="51">
        <v>1859.42</v>
      </c>
      <c r="I53" s="15" t="s">
        <v>29</v>
      </c>
      <c r="J53" s="16"/>
      <c r="K53" s="16"/>
      <c r="L53" s="16"/>
      <c r="M53" s="17"/>
      <c r="N53" s="18">
        <v>3046.95</v>
      </c>
    </row>
    <row r="54" spans="1:14" ht="24.95" customHeight="1">
      <c r="A54" s="9"/>
      <c r="B54" s="10"/>
      <c r="C54" s="11"/>
      <c r="D54" s="11"/>
      <c r="E54" s="12"/>
      <c r="F54" s="12"/>
      <c r="G54" s="13"/>
      <c r="H54" s="20"/>
      <c r="I54" s="15" t="s">
        <v>30</v>
      </c>
      <c r="J54" s="16"/>
      <c r="K54" s="16"/>
      <c r="L54" s="16"/>
      <c r="M54" s="17"/>
      <c r="N54" s="18">
        <v>120</v>
      </c>
    </row>
    <row r="55" spans="1:14" ht="24.95" customHeight="1">
      <c r="A55" s="21"/>
      <c r="B55" s="10"/>
      <c r="C55" s="11"/>
      <c r="D55" s="11"/>
      <c r="E55" s="11"/>
      <c r="F55" s="11"/>
      <c r="G55" s="13"/>
      <c r="H55" s="20"/>
      <c r="I55" s="23" t="s">
        <v>37</v>
      </c>
      <c r="J55" s="11"/>
      <c r="K55" s="11"/>
      <c r="L55" s="11"/>
      <c r="M55" s="19"/>
      <c r="N55" s="20">
        <v>11687.63</v>
      </c>
    </row>
    <row r="56" spans="1:14" ht="24.95" customHeight="1">
      <c r="A56" s="21"/>
      <c r="B56" s="10"/>
      <c r="C56" s="11"/>
      <c r="D56" s="11"/>
      <c r="E56" s="11"/>
      <c r="F56" s="11"/>
      <c r="G56" s="13"/>
      <c r="H56" s="20"/>
      <c r="I56" s="23"/>
      <c r="J56" s="11"/>
      <c r="K56" s="11"/>
      <c r="L56" s="11"/>
      <c r="M56" s="19"/>
      <c r="N56" s="20"/>
    </row>
    <row r="57" spans="1:14" ht="24.95" customHeight="1" thickBot="1">
      <c r="A57" s="21"/>
      <c r="B57" s="10"/>
      <c r="C57" s="11"/>
      <c r="D57" s="11"/>
      <c r="E57" s="11"/>
      <c r="F57" s="11"/>
      <c r="G57" s="13"/>
      <c r="H57" s="20"/>
      <c r="I57" s="23"/>
      <c r="J57" s="11"/>
      <c r="K57" s="11"/>
      <c r="L57" s="11"/>
      <c r="M57" s="19"/>
      <c r="N57" s="20"/>
    </row>
    <row r="58" spans="1:14" ht="24.95" customHeight="1" thickBot="1">
      <c r="A58" s="25"/>
      <c r="B58" s="26"/>
      <c r="C58" s="27"/>
      <c r="D58" s="27"/>
      <c r="E58" s="27"/>
      <c r="F58" s="38"/>
      <c r="G58" s="26"/>
      <c r="H58" s="29">
        <f>SUM(H53:H57)</f>
        <v>1859.42</v>
      </c>
      <c r="I58" s="41"/>
      <c r="J58" s="42"/>
      <c r="K58" s="42"/>
      <c r="L58" s="42"/>
      <c r="M58" s="43"/>
      <c r="N58" s="29">
        <f>SUM(N53:N57)</f>
        <v>14854.579999999998</v>
      </c>
    </row>
    <row r="59" spans="1:14" ht="24.95" customHeight="1" thickBot="1">
      <c r="A59" s="57" t="str">
        <f>A49</f>
        <v>Красноармейская 16а</v>
      </c>
      <c r="B59" s="57"/>
      <c r="C59" s="57"/>
      <c r="D59" s="1"/>
      <c r="E59" s="1"/>
      <c r="F59" s="1"/>
      <c r="G59" s="1"/>
      <c r="H59" s="1"/>
      <c r="I59" s="2"/>
      <c r="J59" s="2"/>
      <c r="K59" s="2"/>
      <c r="L59" s="2"/>
      <c r="M59" s="2"/>
      <c r="N59" s="2"/>
    </row>
    <row r="60" spans="1:14" ht="24.95" customHeight="1" thickBot="1">
      <c r="A60" s="54" t="s">
        <v>0</v>
      </c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6"/>
    </row>
    <row r="61" spans="1:14" ht="24.95" customHeight="1">
      <c r="A61" s="4"/>
      <c r="B61" s="58" t="s">
        <v>24</v>
      </c>
      <c r="C61" s="59"/>
      <c r="D61" s="59"/>
      <c r="E61" s="59"/>
      <c r="F61" s="59"/>
      <c r="G61" s="59"/>
      <c r="H61" s="60"/>
      <c r="I61" s="61" t="s">
        <v>28</v>
      </c>
      <c r="J61" s="62"/>
      <c r="K61" s="62"/>
      <c r="L61" s="62"/>
      <c r="M61" s="62"/>
      <c r="N61" s="62"/>
    </row>
    <row r="62" spans="1:14" ht="24.95" customHeight="1" thickBot="1">
      <c r="A62" s="5" t="s">
        <v>1</v>
      </c>
      <c r="B62" s="63" t="s">
        <v>2</v>
      </c>
      <c r="C62" s="63"/>
      <c r="D62" s="63"/>
      <c r="E62" s="63"/>
      <c r="F62" s="63"/>
      <c r="G62" s="6" t="s">
        <v>3</v>
      </c>
      <c r="H62" s="7" t="s">
        <v>4</v>
      </c>
      <c r="I62" s="64" t="s">
        <v>2</v>
      </c>
      <c r="J62" s="64"/>
      <c r="K62" s="64"/>
      <c r="L62" s="64"/>
      <c r="M62" s="64"/>
      <c r="N62" s="8" t="s">
        <v>4</v>
      </c>
    </row>
    <row r="63" spans="1:14" ht="24.95" customHeight="1">
      <c r="A63" s="9" t="s">
        <v>17</v>
      </c>
      <c r="B63" s="10" t="s">
        <v>38</v>
      </c>
      <c r="C63" s="11"/>
      <c r="D63" s="11"/>
      <c r="E63" s="11"/>
      <c r="F63" s="19"/>
      <c r="G63" s="22"/>
      <c r="H63" s="20">
        <v>203.63</v>
      </c>
      <c r="I63" s="15" t="s">
        <v>29</v>
      </c>
      <c r="J63" s="16"/>
      <c r="K63" s="16"/>
      <c r="L63" s="16"/>
      <c r="M63" s="17"/>
      <c r="N63" s="18">
        <v>3046.95</v>
      </c>
    </row>
    <row r="64" spans="1:14" ht="24.95" customHeight="1">
      <c r="A64" s="9"/>
      <c r="B64" s="10"/>
      <c r="C64" s="11"/>
      <c r="D64" s="11"/>
      <c r="E64" s="12"/>
      <c r="F64" s="12"/>
      <c r="G64" s="13"/>
      <c r="H64" s="20"/>
      <c r="I64" s="15" t="s">
        <v>30</v>
      </c>
      <c r="J64" s="16"/>
      <c r="K64" s="16"/>
      <c r="L64" s="16"/>
      <c r="M64" s="17"/>
      <c r="N64" s="18">
        <v>120</v>
      </c>
    </row>
    <row r="65" spans="1:14" ht="24.95" customHeight="1">
      <c r="A65" s="9"/>
      <c r="B65" s="10"/>
      <c r="C65" s="11"/>
      <c r="D65" s="11"/>
      <c r="E65" s="12"/>
      <c r="F65" s="12"/>
      <c r="G65" s="13"/>
      <c r="H65" s="20"/>
      <c r="I65" s="10" t="s">
        <v>39</v>
      </c>
      <c r="J65" s="16"/>
      <c r="K65" s="16"/>
      <c r="L65" s="16"/>
      <c r="M65" s="17"/>
      <c r="N65" s="24">
        <v>8699.3700000000008</v>
      </c>
    </row>
    <row r="66" spans="1:14" ht="24.95" customHeight="1">
      <c r="A66" s="9"/>
      <c r="B66" s="10"/>
      <c r="C66" s="11"/>
      <c r="D66" s="11"/>
      <c r="E66" s="12"/>
      <c r="F66" s="12"/>
      <c r="G66" s="13"/>
      <c r="H66" s="20"/>
      <c r="I66" s="23"/>
      <c r="J66" s="16"/>
      <c r="K66" s="16"/>
      <c r="L66" s="16"/>
      <c r="M66" s="17"/>
      <c r="N66" s="24"/>
    </row>
    <row r="67" spans="1:14" ht="24.95" customHeight="1" thickBot="1">
      <c r="A67" s="21"/>
      <c r="B67" s="10"/>
      <c r="C67" s="11"/>
      <c r="D67" s="11"/>
      <c r="E67" s="11"/>
      <c r="F67" s="11"/>
      <c r="G67" s="13"/>
      <c r="H67" s="20"/>
      <c r="I67" s="23"/>
      <c r="J67" s="11"/>
      <c r="K67" s="11"/>
      <c r="L67" s="11"/>
      <c r="M67" s="19"/>
      <c r="N67" s="20"/>
    </row>
    <row r="68" spans="1:14" ht="24.95" customHeight="1" thickBot="1">
      <c r="A68" s="25"/>
      <c r="B68" s="26"/>
      <c r="C68" s="27"/>
      <c r="D68" s="27"/>
      <c r="E68" s="27"/>
      <c r="F68" s="38"/>
      <c r="G68" s="26"/>
      <c r="H68" s="29">
        <f>SUM(H63:H67)</f>
        <v>203.63</v>
      </c>
      <c r="I68" s="41"/>
      <c r="J68" s="42"/>
      <c r="K68" s="42"/>
      <c r="L68" s="42"/>
      <c r="M68" s="43"/>
      <c r="N68" s="29">
        <f>SUM(N63:N67)</f>
        <v>11866.32</v>
      </c>
    </row>
    <row r="69" spans="1:14" ht="24.95" customHeight="1" thickBot="1">
      <c r="A69" s="57" t="str">
        <f>A59</f>
        <v>Красноармейская 16а</v>
      </c>
      <c r="B69" s="57"/>
      <c r="C69" s="57"/>
      <c r="D69" s="1"/>
      <c r="E69" s="1"/>
      <c r="F69" s="1"/>
      <c r="G69" s="1"/>
      <c r="H69" s="1"/>
      <c r="I69" s="2"/>
      <c r="J69" s="2"/>
      <c r="K69" s="2"/>
      <c r="L69" s="2"/>
      <c r="M69" s="2"/>
      <c r="N69" s="2"/>
    </row>
    <row r="70" spans="1:14" ht="24.95" customHeight="1" thickBot="1">
      <c r="A70" s="54" t="s">
        <v>0</v>
      </c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6"/>
    </row>
    <row r="71" spans="1:14" ht="24.95" customHeight="1">
      <c r="A71" s="4"/>
      <c r="B71" s="58" t="s">
        <v>24</v>
      </c>
      <c r="C71" s="59"/>
      <c r="D71" s="59"/>
      <c r="E71" s="59"/>
      <c r="F71" s="59"/>
      <c r="G71" s="59"/>
      <c r="H71" s="60"/>
      <c r="I71" s="61" t="s">
        <v>28</v>
      </c>
      <c r="J71" s="62"/>
      <c r="K71" s="62"/>
      <c r="L71" s="62"/>
      <c r="M71" s="62"/>
      <c r="N71" s="62"/>
    </row>
    <row r="72" spans="1:14" ht="24.95" customHeight="1" thickBot="1">
      <c r="A72" s="5" t="s">
        <v>1</v>
      </c>
      <c r="B72" s="63" t="s">
        <v>2</v>
      </c>
      <c r="C72" s="63"/>
      <c r="D72" s="63"/>
      <c r="E72" s="63"/>
      <c r="F72" s="63"/>
      <c r="G72" s="6" t="s">
        <v>3</v>
      </c>
      <c r="H72" s="7" t="s">
        <v>4</v>
      </c>
      <c r="I72" s="64" t="s">
        <v>2</v>
      </c>
      <c r="J72" s="64"/>
      <c r="K72" s="64"/>
      <c r="L72" s="64"/>
      <c r="M72" s="64"/>
      <c r="N72" s="8" t="s">
        <v>4</v>
      </c>
    </row>
    <row r="73" spans="1:14" ht="24.95" customHeight="1">
      <c r="A73" s="9" t="s">
        <v>18</v>
      </c>
      <c r="B73" s="10" t="s">
        <v>36</v>
      </c>
      <c r="C73" s="11"/>
      <c r="D73" s="11"/>
      <c r="E73" s="11"/>
      <c r="F73" s="19"/>
      <c r="G73" s="22"/>
      <c r="H73" s="20">
        <v>9000</v>
      </c>
      <c r="I73" s="15" t="s">
        <v>29</v>
      </c>
      <c r="J73" s="16"/>
      <c r="K73" s="16"/>
      <c r="L73" s="16"/>
      <c r="M73" s="17"/>
      <c r="N73" s="18">
        <v>3046.95</v>
      </c>
    </row>
    <row r="74" spans="1:14" ht="24.95" customHeight="1">
      <c r="A74" s="9"/>
      <c r="B74" s="10" t="s">
        <v>33</v>
      </c>
      <c r="C74" s="11"/>
      <c r="D74" s="11"/>
      <c r="E74" s="12"/>
      <c r="F74" s="12"/>
      <c r="G74" s="13"/>
      <c r="H74" s="20">
        <v>639.91</v>
      </c>
      <c r="I74" s="15" t="s">
        <v>30</v>
      </c>
      <c r="J74" s="16"/>
      <c r="K74" s="16"/>
      <c r="L74" s="16"/>
      <c r="M74" s="17"/>
      <c r="N74" s="18">
        <v>120</v>
      </c>
    </row>
    <row r="75" spans="1:14" ht="24.95" customHeight="1" thickBot="1">
      <c r="A75" s="9"/>
      <c r="B75" s="10"/>
      <c r="C75" s="11"/>
      <c r="D75" s="11"/>
      <c r="E75" s="11"/>
      <c r="F75" s="11"/>
      <c r="G75" s="13"/>
      <c r="H75" s="20"/>
      <c r="I75" s="23" t="s">
        <v>32</v>
      </c>
      <c r="J75" s="11"/>
      <c r="K75" s="11"/>
      <c r="L75" s="11"/>
      <c r="M75" s="19"/>
      <c r="N75" s="20">
        <v>1547.39</v>
      </c>
    </row>
    <row r="76" spans="1:14" ht="24.95" customHeight="1" thickBot="1">
      <c r="A76" s="25"/>
      <c r="B76" s="26"/>
      <c r="C76" s="27"/>
      <c r="D76" s="27"/>
      <c r="E76" s="27"/>
      <c r="F76" s="38"/>
      <c r="G76" s="26"/>
      <c r="H76" s="29">
        <f>SUM(H73:H75)</f>
        <v>9639.91</v>
      </c>
      <c r="I76" s="41"/>
      <c r="J76" s="42"/>
      <c r="K76" s="42"/>
      <c r="L76" s="42"/>
      <c r="M76" s="43"/>
      <c r="N76" s="29">
        <f>SUM(N73:N75)</f>
        <v>4714.34</v>
      </c>
    </row>
    <row r="77" spans="1:14" ht="24.95" customHeight="1" thickBot="1">
      <c r="A77" s="57" t="str">
        <f>A69</f>
        <v>Красноармейская 16а</v>
      </c>
      <c r="B77" s="57"/>
      <c r="C77" s="57"/>
      <c r="D77" s="1"/>
      <c r="E77" s="1"/>
      <c r="F77" s="1"/>
      <c r="G77" s="1"/>
      <c r="H77" s="1"/>
      <c r="I77" s="2"/>
      <c r="J77" s="2"/>
      <c r="K77" s="2"/>
      <c r="L77" s="2"/>
      <c r="M77" s="2"/>
      <c r="N77" s="2"/>
    </row>
    <row r="78" spans="1:14" ht="24.95" customHeight="1" thickBot="1">
      <c r="A78" s="54" t="s">
        <v>0</v>
      </c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6"/>
    </row>
    <row r="79" spans="1:14" ht="24.95" customHeight="1">
      <c r="A79" s="4"/>
      <c r="B79" s="58" t="s">
        <v>24</v>
      </c>
      <c r="C79" s="59"/>
      <c r="D79" s="59"/>
      <c r="E79" s="59"/>
      <c r="F79" s="59"/>
      <c r="G79" s="59"/>
      <c r="H79" s="60"/>
      <c r="I79" s="61" t="s">
        <v>28</v>
      </c>
      <c r="J79" s="62"/>
      <c r="K79" s="62"/>
      <c r="L79" s="62"/>
      <c r="M79" s="62"/>
      <c r="N79" s="62"/>
    </row>
    <row r="80" spans="1:14" ht="24.95" customHeight="1" thickBot="1">
      <c r="A80" s="5" t="s">
        <v>1</v>
      </c>
      <c r="B80" s="63" t="s">
        <v>2</v>
      </c>
      <c r="C80" s="63"/>
      <c r="D80" s="63"/>
      <c r="E80" s="63"/>
      <c r="F80" s="63"/>
      <c r="G80" s="6" t="s">
        <v>3</v>
      </c>
      <c r="H80" s="7" t="s">
        <v>4</v>
      </c>
      <c r="I80" s="64" t="s">
        <v>2</v>
      </c>
      <c r="J80" s="64"/>
      <c r="K80" s="64"/>
      <c r="L80" s="64"/>
      <c r="M80" s="64"/>
      <c r="N80" s="8" t="s">
        <v>4</v>
      </c>
    </row>
    <row r="81" spans="1:16" ht="24.95" customHeight="1">
      <c r="A81" s="9" t="s">
        <v>19</v>
      </c>
      <c r="B81" s="10"/>
      <c r="C81" s="11"/>
      <c r="D81" s="11"/>
      <c r="E81" s="11"/>
      <c r="F81" s="19"/>
      <c r="G81" s="22"/>
      <c r="H81" s="20"/>
      <c r="I81" s="15" t="s">
        <v>29</v>
      </c>
      <c r="J81" s="16"/>
      <c r="K81" s="16"/>
      <c r="L81" s="16"/>
      <c r="M81" s="17"/>
      <c r="N81" s="18">
        <v>3046.95</v>
      </c>
    </row>
    <row r="82" spans="1:16" ht="24.95" customHeight="1">
      <c r="A82" s="9"/>
      <c r="B82" s="10"/>
      <c r="C82" s="11"/>
      <c r="D82" s="11"/>
      <c r="E82" s="12"/>
      <c r="F82" s="12"/>
      <c r="G82" s="13"/>
      <c r="H82" s="20"/>
      <c r="I82" s="15" t="s">
        <v>30</v>
      </c>
      <c r="J82" s="16"/>
      <c r="K82" s="16"/>
      <c r="L82" s="16"/>
      <c r="M82" s="17"/>
      <c r="N82" s="18">
        <v>120</v>
      </c>
    </row>
    <row r="83" spans="1:16" ht="24.95" customHeight="1">
      <c r="A83" s="21"/>
      <c r="B83" s="10"/>
      <c r="C83" s="11"/>
      <c r="D83" s="11"/>
      <c r="E83" s="11"/>
      <c r="F83" s="11"/>
      <c r="G83" s="13"/>
      <c r="H83" s="20"/>
      <c r="I83" s="23" t="s">
        <v>41</v>
      </c>
      <c r="J83" s="11"/>
      <c r="K83" s="11"/>
      <c r="L83" s="11"/>
      <c r="M83" s="52"/>
      <c r="N83" s="53">
        <v>1292</v>
      </c>
    </row>
    <row r="84" spans="1:16" ht="24.95" customHeight="1">
      <c r="A84" s="21"/>
      <c r="B84" s="10"/>
      <c r="C84" s="11"/>
      <c r="D84" s="11"/>
      <c r="E84" s="11"/>
      <c r="F84" s="11"/>
      <c r="G84" s="13"/>
      <c r="H84" s="20"/>
      <c r="I84" s="23"/>
      <c r="J84" s="11"/>
      <c r="K84" s="11"/>
      <c r="L84" s="11"/>
      <c r="M84" s="19"/>
      <c r="N84" s="20"/>
    </row>
    <row r="85" spans="1:16" ht="24.95" customHeight="1" thickBot="1">
      <c r="A85" s="21"/>
      <c r="B85" s="10"/>
      <c r="C85" s="11"/>
      <c r="D85" s="11"/>
      <c r="E85" s="11"/>
      <c r="F85" s="11"/>
      <c r="G85" s="13"/>
      <c r="H85" s="20"/>
      <c r="I85" s="23"/>
      <c r="J85" s="11"/>
      <c r="K85" s="11"/>
      <c r="L85" s="11"/>
      <c r="M85" s="19"/>
      <c r="N85" s="20"/>
    </row>
    <row r="86" spans="1:16" ht="24.95" customHeight="1" thickBot="1">
      <c r="A86" s="25"/>
      <c r="B86" s="26"/>
      <c r="C86" s="27"/>
      <c r="D86" s="27"/>
      <c r="E86" s="27"/>
      <c r="F86" s="38"/>
      <c r="G86" s="26"/>
      <c r="H86" s="29">
        <f>SUM(H81:H85)</f>
        <v>0</v>
      </c>
      <c r="I86" s="41"/>
      <c r="J86" s="42"/>
      <c r="K86" s="42"/>
      <c r="L86" s="42"/>
      <c r="M86" s="43"/>
      <c r="N86" s="29">
        <f>SUM(N81:N85)</f>
        <v>4458.95</v>
      </c>
    </row>
    <row r="87" spans="1:16" ht="24.95" customHeight="1" thickBot="1">
      <c r="A87" s="57" t="str">
        <f>A77</f>
        <v>Красноармейская 16а</v>
      </c>
      <c r="B87" s="57"/>
      <c r="C87" s="57"/>
      <c r="D87" s="1"/>
      <c r="E87" s="1"/>
      <c r="F87" s="1"/>
      <c r="G87" s="1"/>
      <c r="H87" s="1"/>
      <c r="I87" s="2"/>
      <c r="J87" s="2"/>
      <c r="K87" s="2"/>
      <c r="L87" s="2"/>
      <c r="M87" s="2"/>
      <c r="N87" s="2"/>
    </row>
    <row r="88" spans="1:16" ht="24.95" customHeight="1" thickBot="1">
      <c r="A88" s="54" t="s">
        <v>0</v>
      </c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6"/>
    </row>
    <row r="89" spans="1:16" ht="24.95" customHeight="1">
      <c r="A89" s="4"/>
      <c r="B89" s="58" t="s">
        <v>24</v>
      </c>
      <c r="C89" s="59"/>
      <c r="D89" s="59"/>
      <c r="E89" s="59"/>
      <c r="F89" s="59"/>
      <c r="G89" s="59"/>
      <c r="H89" s="60"/>
      <c r="I89" s="61" t="s">
        <v>28</v>
      </c>
      <c r="J89" s="62"/>
      <c r="K89" s="62"/>
      <c r="L89" s="62"/>
      <c r="M89" s="62"/>
      <c r="N89" s="62"/>
    </row>
    <row r="90" spans="1:16" ht="24.95" customHeight="1" thickBot="1">
      <c r="A90" s="5" t="s">
        <v>1</v>
      </c>
      <c r="B90" s="63" t="s">
        <v>2</v>
      </c>
      <c r="C90" s="63"/>
      <c r="D90" s="63"/>
      <c r="E90" s="63"/>
      <c r="F90" s="63"/>
      <c r="G90" s="6" t="s">
        <v>3</v>
      </c>
      <c r="H90" s="7" t="s">
        <v>4</v>
      </c>
      <c r="I90" s="64" t="s">
        <v>2</v>
      </c>
      <c r="J90" s="64"/>
      <c r="K90" s="64"/>
      <c r="L90" s="64"/>
      <c r="M90" s="64"/>
      <c r="N90" s="8" t="s">
        <v>4</v>
      </c>
    </row>
    <row r="91" spans="1:16" ht="24.95" customHeight="1">
      <c r="A91" s="9" t="s">
        <v>20</v>
      </c>
      <c r="B91" s="10" t="s">
        <v>35</v>
      </c>
      <c r="C91" s="11"/>
      <c r="D91" s="11"/>
      <c r="E91" s="11"/>
      <c r="F91" s="19"/>
      <c r="G91" s="22"/>
      <c r="H91" s="20">
        <v>10511.26</v>
      </c>
      <c r="I91" s="15" t="s">
        <v>29</v>
      </c>
      <c r="J91" s="16"/>
      <c r="K91" s="16"/>
      <c r="L91" s="16"/>
      <c r="M91" s="17"/>
      <c r="N91" s="18">
        <v>3046.95</v>
      </c>
    </row>
    <row r="92" spans="1:16" ht="24.95" customHeight="1">
      <c r="A92" s="9"/>
      <c r="B92" s="10"/>
      <c r="C92" s="11"/>
      <c r="D92" s="11"/>
      <c r="E92" s="12"/>
      <c r="F92" s="12"/>
      <c r="G92" s="13"/>
      <c r="H92" s="20"/>
      <c r="I92" s="15" t="s">
        <v>30</v>
      </c>
      <c r="J92" s="16"/>
      <c r="K92" s="16"/>
      <c r="L92" s="16"/>
      <c r="M92" s="17"/>
      <c r="N92" s="18">
        <v>120</v>
      </c>
    </row>
    <row r="93" spans="1:16" ht="24.95" customHeight="1">
      <c r="A93" s="9"/>
      <c r="B93" s="10"/>
      <c r="C93" s="11"/>
      <c r="D93" s="11"/>
      <c r="E93" s="12"/>
      <c r="F93" s="12"/>
      <c r="G93" s="13"/>
      <c r="H93" s="20"/>
      <c r="I93" s="23"/>
      <c r="J93" s="11"/>
      <c r="K93" s="11"/>
      <c r="L93" s="11"/>
      <c r="M93" s="19"/>
      <c r="N93" s="24"/>
    </row>
    <row r="94" spans="1:16" ht="24.95" customHeight="1">
      <c r="A94" s="9"/>
      <c r="B94" s="10"/>
      <c r="C94" s="11"/>
      <c r="D94" s="11"/>
      <c r="E94" s="12"/>
      <c r="F94" s="12"/>
      <c r="G94" s="13"/>
      <c r="H94" s="20"/>
      <c r="I94" s="23"/>
      <c r="J94" s="11"/>
      <c r="K94" s="11"/>
      <c r="L94" s="11"/>
      <c r="M94" s="19"/>
      <c r="N94" s="24"/>
    </row>
    <row r="95" spans="1:16" ht="24.95" customHeight="1">
      <c r="A95" s="9"/>
      <c r="B95" s="10"/>
      <c r="C95" s="11"/>
      <c r="D95" s="11"/>
      <c r="E95" s="12"/>
      <c r="F95" s="12"/>
      <c r="G95" s="13"/>
      <c r="H95" s="20"/>
      <c r="I95" s="23"/>
      <c r="J95" s="11"/>
      <c r="K95" s="11"/>
      <c r="L95" s="11"/>
      <c r="M95" s="19"/>
      <c r="N95" s="24"/>
      <c r="P95" s="44"/>
    </row>
    <row r="96" spans="1:16" ht="24.95" customHeight="1">
      <c r="A96" s="9"/>
      <c r="B96" s="10"/>
      <c r="C96" s="11"/>
      <c r="D96" s="11"/>
      <c r="E96" s="12"/>
      <c r="F96" s="12"/>
      <c r="G96" s="13"/>
      <c r="H96" s="20"/>
      <c r="I96" s="23"/>
      <c r="J96" s="11"/>
      <c r="K96" s="11"/>
      <c r="L96" s="11"/>
      <c r="M96" s="19"/>
      <c r="N96" s="24"/>
    </row>
    <row r="97" spans="1:14" ht="24.95" customHeight="1" thickBot="1">
      <c r="A97" s="21"/>
      <c r="B97" s="10"/>
      <c r="C97" s="11"/>
      <c r="D97" s="11"/>
      <c r="E97" s="11"/>
      <c r="F97" s="11"/>
      <c r="G97" s="13"/>
      <c r="H97" s="20"/>
      <c r="I97" s="23"/>
      <c r="J97" s="11"/>
      <c r="K97" s="11"/>
      <c r="L97" s="11"/>
      <c r="M97" s="19"/>
      <c r="N97" s="20"/>
    </row>
    <row r="98" spans="1:14" ht="24.95" customHeight="1" thickBot="1">
      <c r="A98" s="25"/>
      <c r="B98" s="26"/>
      <c r="C98" s="27"/>
      <c r="D98" s="27"/>
      <c r="E98" s="27"/>
      <c r="F98" s="38"/>
      <c r="G98" s="26"/>
      <c r="H98" s="29">
        <f>SUM(H91:H97)</f>
        <v>10511.26</v>
      </c>
      <c r="I98" s="41"/>
      <c r="J98" s="42"/>
      <c r="K98" s="42"/>
      <c r="L98" s="42"/>
      <c r="M98" s="43"/>
      <c r="N98" s="29">
        <f>SUM(N91:N97)</f>
        <v>3166.95</v>
      </c>
    </row>
    <row r="99" spans="1:14" ht="24.95" customHeight="1" thickBot="1">
      <c r="A99" s="57" t="str">
        <f>A87</f>
        <v>Красноармейская 16а</v>
      </c>
      <c r="B99" s="57"/>
      <c r="C99" s="57"/>
      <c r="D99" s="1"/>
      <c r="E99" s="1"/>
      <c r="F99" s="1"/>
      <c r="G99" s="1"/>
      <c r="H99" s="1"/>
      <c r="I99" s="2"/>
      <c r="J99" s="2"/>
      <c r="K99" s="2"/>
      <c r="L99" s="2"/>
      <c r="M99" s="2"/>
      <c r="N99" s="2"/>
    </row>
    <row r="100" spans="1:14" ht="24.95" customHeight="1" thickBot="1">
      <c r="A100" s="54" t="s">
        <v>0</v>
      </c>
      <c r="B100" s="55"/>
      <c r="C100" s="55"/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6"/>
    </row>
    <row r="101" spans="1:14" ht="24.95" customHeight="1">
      <c r="A101" s="4"/>
      <c r="B101" s="58" t="s">
        <v>24</v>
      </c>
      <c r="C101" s="59"/>
      <c r="D101" s="59"/>
      <c r="E101" s="59"/>
      <c r="F101" s="59"/>
      <c r="G101" s="59"/>
      <c r="H101" s="60"/>
      <c r="I101" s="61" t="s">
        <v>28</v>
      </c>
      <c r="J101" s="62"/>
      <c r="K101" s="62"/>
      <c r="L101" s="62"/>
      <c r="M101" s="62"/>
      <c r="N101" s="62"/>
    </row>
    <row r="102" spans="1:14" ht="24.95" customHeight="1" thickBot="1">
      <c r="A102" s="5" t="s">
        <v>1</v>
      </c>
      <c r="B102" s="63" t="s">
        <v>2</v>
      </c>
      <c r="C102" s="63"/>
      <c r="D102" s="63"/>
      <c r="E102" s="63"/>
      <c r="F102" s="63"/>
      <c r="G102" s="6" t="s">
        <v>3</v>
      </c>
      <c r="H102" s="7" t="s">
        <v>4</v>
      </c>
      <c r="I102" s="64" t="s">
        <v>2</v>
      </c>
      <c r="J102" s="64"/>
      <c r="K102" s="64"/>
      <c r="L102" s="64"/>
      <c r="M102" s="64"/>
      <c r="N102" s="8" t="s">
        <v>4</v>
      </c>
    </row>
    <row r="103" spans="1:14" ht="24.95" customHeight="1">
      <c r="A103" s="9" t="s">
        <v>21</v>
      </c>
      <c r="B103" s="10" t="s">
        <v>31</v>
      </c>
      <c r="C103" s="11"/>
      <c r="D103" s="11"/>
      <c r="E103" s="11"/>
      <c r="F103" s="19"/>
      <c r="G103" s="22"/>
      <c r="H103" s="20">
        <v>465.46</v>
      </c>
      <c r="I103" s="15" t="s">
        <v>29</v>
      </c>
      <c r="J103" s="16"/>
      <c r="K103" s="16"/>
      <c r="L103" s="16"/>
      <c r="M103" s="17"/>
      <c r="N103" s="18">
        <v>3046.95</v>
      </c>
    </row>
    <row r="104" spans="1:14" ht="24.95" customHeight="1">
      <c r="A104" s="9"/>
      <c r="B104" s="10"/>
      <c r="C104" s="11"/>
      <c r="D104" s="11"/>
      <c r="E104" s="12"/>
      <c r="F104" s="12"/>
      <c r="G104" s="13"/>
      <c r="H104" s="20"/>
      <c r="I104" s="15" t="s">
        <v>30</v>
      </c>
      <c r="J104" s="16"/>
      <c r="K104" s="16"/>
      <c r="L104" s="16"/>
      <c r="M104" s="17"/>
      <c r="N104" s="18">
        <v>120</v>
      </c>
    </row>
    <row r="105" spans="1:14" ht="24.95" customHeight="1">
      <c r="A105" s="21"/>
      <c r="B105" s="10"/>
      <c r="C105" s="11"/>
      <c r="D105" s="11"/>
      <c r="E105" s="11"/>
      <c r="F105" s="11"/>
      <c r="G105" s="13"/>
      <c r="H105" s="20"/>
      <c r="I105" s="23" t="s">
        <v>42</v>
      </c>
      <c r="J105" s="11"/>
      <c r="K105" s="11"/>
      <c r="L105" s="11"/>
      <c r="M105" s="19"/>
      <c r="N105" s="20">
        <v>745.6</v>
      </c>
    </row>
    <row r="106" spans="1:14" ht="24.95" customHeight="1" thickBot="1">
      <c r="A106" s="21"/>
      <c r="B106" s="10"/>
      <c r="C106" s="11"/>
      <c r="D106" s="11"/>
      <c r="E106" s="11"/>
      <c r="F106" s="11"/>
      <c r="G106" s="13"/>
      <c r="H106" s="20"/>
      <c r="I106" s="23"/>
      <c r="J106" s="11"/>
      <c r="K106" s="11"/>
      <c r="L106" s="11"/>
      <c r="M106" s="19"/>
      <c r="N106" s="20"/>
    </row>
    <row r="107" spans="1:14" ht="24.95" customHeight="1" thickBot="1">
      <c r="A107" s="25"/>
      <c r="B107" s="26"/>
      <c r="C107" s="27"/>
      <c r="D107" s="27"/>
      <c r="E107" s="27"/>
      <c r="F107" s="38"/>
      <c r="G107" s="26"/>
      <c r="H107" s="29">
        <f>SUM(H103:H106)</f>
        <v>465.46</v>
      </c>
      <c r="I107" s="41"/>
      <c r="J107" s="42"/>
      <c r="K107" s="42"/>
      <c r="L107" s="42"/>
      <c r="M107" s="43"/>
      <c r="N107" s="29">
        <f>SUM(N103:N106)</f>
        <v>3912.5499999999997</v>
      </c>
    </row>
    <row r="108" spans="1:14" ht="24.95" customHeight="1" thickBot="1">
      <c r="A108" s="57" t="str">
        <f>A99</f>
        <v>Красноармейская 16а</v>
      </c>
      <c r="B108" s="57"/>
      <c r="C108" s="57"/>
      <c r="D108" s="1"/>
      <c r="E108" s="1"/>
      <c r="F108" s="1"/>
      <c r="G108" s="1"/>
      <c r="H108" s="1"/>
      <c r="I108" s="2"/>
      <c r="J108" s="2"/>
      <c r="K108" s="2"/>
      <c r="L108" s="2"/>
      <c r="M108" s="2"/>
      <c r="N108" s="2"/>
    </row>
    <row r="109" spans="1:14" ht="24.95" customHeight="1" thickBot="1">
      <c r="A109" s="54" t="s">
        <v>0</v>
      </c>
      <c r="B109" s="55"/>
      <c r="C109" s="55"/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6"/>
    </row>
    <row r="110" spans="1:14" ht="24.95" customHeight="1">
      <c r="A110" s="4"/>
      <c r="B110" s="58" t="s">
        <v>24</v>
      </c>
      <c r="C110" s="59"/>
      <c r="D110" s="59"/>
      <c r="E110" s="59"/>
      <c r="F110" s="59"/>
      <c r="G110" s="59"/>
      <c r="H110" s="60"/>
      <c r="I110" s="61" t="s">
        <v>28</v>
      </c>
      <c r="J110" s="62"/>
      <c r="K110" s="62"/>
      <c r="L110" s="62"/>
      <c r="M110" s="62"/>
      <c r="N110" s="62"/>
    </row>
    <row r="111" spans="1:14" ht="24.95" customHeight="1" thickBot="1">
      <c r="A111" s="5" t="s">
        <v>1</v>
      </c>
      <c r="B111" s="63" t="s">
        <v>2</v>
      </c>
      <c r="C111" s="63"/>
      <c r="D111" s="63"/>
      <c r="E111" s="63"/>
      <c r="F111" s="63"/>
      <c r="G111" s="6" t="s">
        <v>3</v>
      </c>
      <c r="H111" s="7" t="s">
        <v>4</v>
      </c>
      <c r="I111" s="64" t="s">
        <v>2</v>
      </c>
      <c r="J111" s="64"/>
      <c r="K111" s="64"/>
      <c r="L111" s="64"/>
      <c r="M111" s="64"/>
      <c r="N111" s="8" t="s">
        <v>4</v>
      </c>
    </row>
    <row r="112" spans="1:14" ht="24.95" customHeight="1">
      <c r="A112" s="9" t="s">
        <v>22</v>
      </c>
      <c r="B112" s="10"/>
      <c r="C112" s="11"/>
      <c r="D112" s="11"/>
      <c r="E112" s="11"/>
      <c r="F112" s="19"/>
      <c r="G112" s="22"/>
      <c r="H112" s="20"/>
      <c r="I112" s="15" t="s">
        <v>29</v>
      </c>
      <c r="J112" s="16"/>
      <c r="K112" s="16"/>
      <c r="L112" s="16"/>
      <c r="M112" s="17"/>
      <c r="N112" s="18">
        <v>3046.95</v>
      </c>
    </row>
    <row r="113" spans="1:14" ht="24.95" customHeight="1">
      <c r="A113" s="9"/>
      <c r="B113" s="10" t="s">
        <v>33</v>
      </c>
      <c r="C113" s="11"/>
      <c r="D113" s="11"/>
      <c r="E113" s="12"/>
      <c r="F113" s="12"/>
      <c r="G113" s="13"/>
      <c r="H113" s="20">
        <v>639.91</v>
      </c>
      <c r="I113" s="15" t="s">
        <v>30</v>
      </c>
      <c r="J113" s="16"/>
      <c r="K113" s="16"/>
      <c r="L113" s="16"/>
      <c r="M113" s="17"/>
      <c r="N113" s="18">
        <v>120</v>
      </c>
    </row>
    <row r="114" spans="1:14" ht="24.95" customHeight="1">
      <c r="A114" s="9"/>
      <c r="B114" s="10"/>
      <c r="C114" s="11"/>
      <c r="D114" s="11"/>
      <c r="E114" s="12"/>
      <c r="F114" s="12"/>
      <c r="G114" s="13"/>
      <c r="H114" s="20"/>
      <c r="I114" s="23" t="s">
        <v>40</v>
      </c>
      <c r="J114" s="11"/>
      <c r="K114" s="11"/>
      <c r="L114" s="11"/>
      <c r="M114" s="19"/>
      <c r="N114" s="24">
        <v>16715.02</v>
      </c>
    </row>
    <row r="115" spans="1:14" ht="24.95" customHeight="1">
      <c r="A115" s="9"/>
      <c r="B115" s="10"/>
      <c r="C115" s="11"/>
      <c r="D115" s="11"/>
      <c r="E115" s="12"/>
      <c r="F115" s="12"/>
      <c r="G115" s="13"/>
      <c r="H115" s="20"/>
      <c r="I115" s="23"/>
      <c r="J115" s="11"/>
      <c r="K115" s="11"/>
      <c r="L115" s="11"/>
      <c r="M115" s="19"/>
      <c r="N115" s="24"/>
    </row>
    <row r="116" spans="1:14" ht="24.95" customHeight="1" thickBot="1">
      <c r="A116" s="21"/>
      <c r="B116" s="10"/>
      <c r="C116" s="11"/>
      <c r="D116" s="11"/>
      <c r="E116" s="11"/>
      <c r="F116" s="11"/>
      <c r="G116" s="13"/>
      <c r="H116" s="20"/>
      <c r="I116" s="23"/>
      <c r="J116" s="11"/>
      <c r="K116" s="11"/>
      <c r="L116" s="11"/>
      <c r="M116" s="19"/>
      <c r="N116" s="20"/>
    </row>
    <row r="117" spans="1:14" ht="24.95" customHeight="1" thickBot="1">
      <c r="A117" s="25"/>
      <c r="B117" s="26"/>
      <c r="C117" s="27"/>
      <c r="D117" s="27"/>
      <c r="E117" s="27"/>
      <c r="F117" s="38"/>
      <c r="G117" s="26"/>
      <c r="H117" s="29">
        <f>SUM(H112:H116)</f>
        <v>639.91</v>
      </c>
      <c r="I117" s="41"/>
      <c r="J117" s="42"/>
      <c r="K117" s="42"/>
      <c r="L117" s="42"/>
      <c r="M117" s="43"/>
      <c r="N117" s="29">
        <f>SUM(N112:N116)</f>
        <v>19881.97</v>
      </c>
    </row>
    <row r="118" spans="1:14" ht="24.95" customHeight="1">
      <c r="E118" s="66" t="s">
        <v>7</v>
      </c>
      <c r="F118" s="66"/>
      <c r="G118" s="66"/>
      <c r="H118" s="45">
        <f>H117+H107+H98+H86+H76+H68+H58+H48+H37+H28+H18+H8</f>
        <v>24599.410000000003</v>
      </c>
      <c r="K118" s="66" t="s">
        <v>7</v>
      </c>
      <c r="L118" s="66"/>
      <c r="M118" s="66"/>
      <c r="N118" s="45">
        <f>N117+N107+N98+N86+N76+N68+N58+N48+N37+N28+N18+N8</f>
        <v>78690.409999999989</v>
      </c>
    </row>
    <row r="119" spans="1:14" ht="24.95" customHeight="1"/>
    <row r="120" spans="1:14" ht="24.95" customHeight="1"/>
    <row r="121" spans="1:14" ht="24.95" customHeight="1"/>
    <row r="122" spans="1:14">
      <c r="A122" s="69" t="s">
        <v>5</v>
      </c>
      <c r="B122" s="69"/>
      <c r="C122" s="69"/>
      <c r="D122" s="69"/>
      <c r="E122" s="69"/>
      <c r="F122" s="69"/>
      <c r="G122" s="69"/>
      <c r="H122" s="69"/>
      <c r="I122" s="69"/>
      <c r="J122" s="69"/>
      <c r="K122" s="69"/>
    </row>
    <row r="123" spans="1:14">
      <c r="A123" s="69" t="s">
        <v>10</v>
      </c>
      <c r="B123" s="69"/>
      <c r="C123" s="69"/>
      <c r="D123" s="69"/>
      <c r="E123" s="69"/>
      <c r="F123" s="69"/>
      <c r="G123" s="69"/>
      <c r="H123" s="69"/>
      <c r="I123" s="69"/>
      <c r="J123" s="69"/>
      <c r="K123" s="69"/>
    </row>
    <row r="124" spans="1:14">
      <c r="A124" s="69" t="s">
        <v>34</v>
      </c>
      <c r="B124" s="69"/>
      <c r="C124" s="69"/>
      <c r="D124" s="69"/>
      <c r="E124" s="69"/>
      <c r="F124" s="69"/>
      <c r="G124" s="69"/>
      <c r="H124" s="69"/>
      <c r="I124" s="69"/>
      <c r="J124" s="69"/>
      <c r="K124" s="69"/>
    </row>
    <row r="125" spans="1:14">
      <c r="A125" s="69" t="s">
        <v>26</v>
      </c>
      <c r="B125" s="69"/>
      <c r="C125" s="69"/>
      <c r="D125" s="69"/>
      <c r="E125" s="69"/>
      <c r="F125" s="69"/>
      <c r="G125" s="69"/>
      <c r="H125" s="69"/>
      <c r="I125" s="69"/>
      <c r="J125" s="69"/>
      <c r="K125" s="69"/>
    </row>
    <row r="126" spans="1:14">
      <c r="A126" s="47"/>
      <c r="B126" s="48"/>
      <c r="C126" s="48"/>
      <c r="D126" s="48"/>
      <c r="E126" s="48"/>
      <c r="F126" s="48"/>
      <c r="G126" s="46"/>
      <c r="H126" s="46"/>
    </row>
    <row r="127" spans="1:14" ht="15" customHeight="1">
      <c r="A127" s="47"/>
      <c r="B127" s="70" t="s">
        <v>6</v>
      </c>
      <c r="C127" s="70"/>
      <c r="D127" s="67" t="s">
        <v>27</v>
      </c>
      <c r="E127" s="67"/>
      <c r="F127" s="67" t="s">
        <v>23</v>
      </c>
      <c r="G127" s="67"/>
      <c r="H127" s="68" t="s">
        <v>11</v>
      </c>
      <c r="I127" s="68"/>
      <c r="J127" s="49"/>
    </row>
    <row r="128" spans="1:14" ht="15" customHeight="1">
      <c r="A128" s="47"/>
      <c r="B128" s="70"/>
      <c r="C128" s="70"/>
      <c r="D128" s="67"/>
      <c r="E128" s="67"/>
      <c r="F128" s="67"/>
      <c r="G128" s="67"/>
      <c r="H128" s="68"/>
      <c r="I128" s="68"/>
      <c r="J128" s="49"/>
    </row>
    <row r="129" spans="1:11" ht="38.25" customHeight="1">
      <c r="A129" s="50" t="s">
        <v>25</v>
      </c>
      <c r="B129" s="65">
        <v>247742.1</v>
      </c>
      <c r="C129" s="65"/>
      <c r="D129" s="65">
        <v>224007.62</v>
      </c>
      <c r="E129" s="65"/>
      <c r="F129" s="65">
        <f>H118+N118-12*120</f>
        <v>101849.81999999999</v>
      </c>
      <c r="G129" s="65"/>
      <c r="H129" s="65">
        <f>D129-F129</f>
        <v>122157.8</v>
      </c>
      <c r="I129" s="65"/>
      <c r="K129" s="44"/>
    </row>
  </sheetData>
  <mergeCells count="86">
    <mergeCell ref="B127:C128"/>
    <mergeCell ref="B111:F111"/>
    <mergeCell ref="I102:M102"/>
    <mergeCell ref="I111:M111"/>
    <mergeCell ref="A124:K124"/>
    <mergeCell ref="K118:M118"/>
    <mergeCell ref="A122:K122"/>
    <mergeCell ref="A123:K123"/>
    <mergeCell ref="B102:F102"/>
    <mergeCell ref="E118:G118"/>
    <mergeCell ref="D127:E128"/>
    <mergeCell ref="I110:N110"/>
    <mergeCell ref="A109:N109"/>
    <mergeCell ref="B110:H110"/>
    <mergeCell ref="A108:C108"/>
    <mergeCell ref="H127:I128"/>
    <mergeCell ref="F127:G128"/>
    <mergeCell ref="A125:K125"/>
    <mergeCell ref="B79:H79"/>
    <mergeCell ref="I89:N89"/>
    <mergeCell ref="A100:N100"/>
    <mergeCell ref="B90:F90"/>
    <mergeCell ref="B89:H89"/>
    <mergeCell ref="B101:H101"/>
    <mergeCell ref="A99:C99"/>
    <mergeCell ref="B80:F80"/>
    <mergeCell ref="I80:M80"/>
    <mergeCell ref="I101:N101"/>
    <mergeCell ref="I71:N71"/>
    <mergeCell ref="A88:N88"/>
    <mergeCell ref="I72:M72"/>
    <mergeCell ref="I90:M90"/>
    <mergeCell ref="I79:N79"/>
    <mergeCell ref="A77:C77"/>
    <mergeCell ref="A78:N78"/>
    <mergeCell ref="B71:H71"/>
    <mergeCell ref="B72:F72"/>
    <mergeCell ref="A87:C87"/>
    <mergeCell ref="B61:H61"/>
    <mergeCell ref="B62:F62"/>
    <mergeCell ref="B22:F22"/>
    <mergeCell ref="I22:M22"/>
    <mergeCell ref="I31:N31"/>
    <mergeCell ref="A38:C38"/>
    <mergeCell ref="I32:M32"/>
    <mergeCell ref="B31:H31"/>
    <mergeCell ref="B41:F41"/>
    <mergeCell ref="I41:M41"/>
    <mergeCell ref="A70:N70"/>
    <mergeCell ref="I51:N51"/>
    <mergeCell ref="B51:H51"/>
    <mergeCell ref="I52:M52"/>
    <mergeCell ref="B52:F52"/>
    <mergeCell ref="A59:C59"/>
    <mergeCell ref="A60:N60"/>
    <mergeCell ref="I61:N61"/>
    <mergeCell ref="I11:N11"/>
    <mergeCell ref="A29:C29"/>
    <mergeCell ref="I62:M62"/>
    <mergeCell ref="A69:C69"/>
    <mergeCell ref="A30:N30"/>
    <mergeCell ref="A50:N50"/>
    <mergeCell ref="A49:C49"/>
    <mergeCell ref="B32:F32"/>
    <mergeCell ref="B40:H40"/>
    <mergeCell ref="I40:N40"/>
    <mergeCell ref="B129:C129"/>
    <mergeCell ref="D129:E129"/>
    <mergeCell ref="F129:G129"/>
    <mergeCell ref="H129:I129"/>
    <mergeCell ref="A39:N39"/>
    <mergeCell ref="B11:H11"/>
    <mergeCell ref="B12:F12"/>
    <mergeCell ref="A19:C19"/>
    <mergeCell ref="I21:N21"/>
    <mergeCell ref="I12:M12"/>
    <mergeCell ref="A10:N10"/>
    <mergeCell ref="A9:C9"/>
    <mergeCell ref="A20:N20"/>
    <mergeCell ref="B21:H21"/>
    <mergeCell ref="A1:C1"/>
    <mergeCell ref="B3:H3"/>
    <mergeCell ref="I3:N3"/>
    <mergeCell ref="B4:F4"/>
    <mergeCell ref="I4:M4"/>
    <mergeCell ref="A2:N2"/>
  </mergeCells>
  <phoneticPr fontId="2" type="noConversion"/>
  <pageMargins left="0.2" right="0.17" top="0.17" bottom="0.16" header="0.5" footer="0.5"/>
  <pageSetup paperSize="9" scale="70" orientation="landscape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Красноармейская 16а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ООО ЖК</dc:creator>
  <cp:lastModifiedBy>Slava_L</cp:lastModifiedBy>
  <cp:lastPrinted>2013-08-13T05:11:21Z</cp:lastPrinted>
  <dcterms:created xsi:type="dcterms:W3CDTF">2013-02-05T05:42:12Z</dcterms:created>
  <dcterms:modified xsi:type="dcterms:W3CDTF">2019-05-05T15:51:08Z</dcterms:modified>
</cp:coreProperties>
</file>