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огринская 5" sheetId="2" r:id="rId1"/>
  </sheets>
  <calcPr calcId="114210"/>
</workbook>
</file>

<file path=xl/calcChain.xml><?xml version="1.0" encoding="utf-8"?>
<calcChain xmlns="http://schemas.openxmlformats.org/spreadsheetml/2006/main">
  <c r="T79" i="2"/>
  <c r="T73"/>
  <c r="T67"/>
  <c r="T6"/>
  <c r="T13"/>
  <c r="T19"/>
  <c r="T26"/>
  <c r="T33"/>
  <c r="T40"/>
  <c r="T46"/>
  <c r="T52"/>
  <c r="T59"/>
  <c r="T80"/>
  <c r="H99"/>
  <c r="H91"/>
  <c r="N59"/>
  <c r="H59"/>
  <c r="N52"/>
  <c r="H52"/>
  <c r="N46"/>
  <c r="H46"/>
  <c r="N40"/>
  <c r="H40"/>
  <c r="N33"/>
  <c r="H33"/>
  <c r="N26"/>
  <c r="H26"/>
  <c r="N19"/>
  <c r="H19"/>
  <c r="N13"/>
  <c r="H13"/>
  <c r="A95"/>
  <c r="N79"/>
  <c r="H79"/>
  <c r="N73"/>
  <c r="H73"/>
  <c r="N67"/>
  <c r="H67"/>
  <c r="N6"/>
  <c r="H6"/>
  <c r="N80"/>
  <c r="H80"/>
</calcChain>
</file>

<file path=xl/sharedStrings.xml><?xml version="1.0" encoding="utf-8"?>
<sst xmlns="http://schemas.openxmlformats.org/spreadsheetml/2006/main" count="209" uniqueCount="37">
  <si>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</si>
  <si>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</si>
  <si>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</si>
  <si>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</si>
  <si>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</si>
  <si>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</si>
  <si>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</si>
  <si>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</si>
  <si>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</si>
  <si>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</si>
  <si>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</si>
  <si>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</si>
  <si>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</si>
  <si>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Погринская 5</t>
  </si>
  <si>
    <t>октябрь</t>
  </si>
  <si>
    <t>выполнение</t>
  </si>
  <si>
    <t>ИТОГО</t>
  </si>
  <si>
    <t>ноябрь</t>
  </si>
  <si>
    <t>декабрь</t>
  </si>
  <si>
    <t>Дома № 5 по ул.Погринская</t>
  </si>
  <si>
    <t xml:space="preserve"> содержание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</si>
  <si>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</si>
  <si>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</si>
  <si>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</si>
  <si>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</si>
  <si>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</si>
  <si>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</si>
  <si>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</si>
  <si>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</si>
  <si>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снятие показаний эл.энергии</t>
  </si>
  <si>
    <t xml:space="preserve">по содержанию жилья </t>
  </si>
  <si>
    <t xml:space="preserve">по текущему  ремонту </t>
  </si>
  <si>
    <t>откачка отстойников</t>
  </si>
  <si>
    <t>прочистка канализации</t>
  </si>
  <si>
    <t>ремонт трубы</t>
  </si>
  <si>
    <t>отогрев водопровода</t>
  </si>
  <si>
    <t>уборка помойки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</si>
</sst>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5" fillId="2" borderId="3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8" xfId="1" applyFont="1" applyFill="1" applyBorder="1"/>
    <xf numFmtId="0" fontId="6" fillId="0" borderId="10" xfId="1" applyFont="1" applyBorder="1" applyAlignment="1">
      <alignment horizontal="center"/>
    </xf>
    <xf numFmtId="0" fontId="5" fillId="0" borderId="11" xfId="1" applyFont="1" applyBorder="1"/>
    <xf numFmtId="0" fontId="5" fillId="0" borderId="0" xfId="1" applyFont="1" applyBorder="1"/>
    <xf numFmtId="2" fontId="5" fillId="0" borderId="12" xfId="1" applyNumberFormat="1" applyFont="1" applyBorder="1"/>
    <xf numFmtId="2" fontId="5" fillId="0" borderId="13" xfId="1" applyNumberFormat="1" applyFont="1" applyBorder="1"/>
    <xf numFmtId="0" fontId="3" fillId="0" borderId="14" xfId="1" applyFont="1" applyFill="1" applyBorder="1"/>
    <xf numFmtId="0" fontId="3" fillId="0" borderId="15" xfId="1" applyFont="1" applyBorder="1"/>
    <xf numFmtId="0" fontId="3" fillId="0" borderId="16" xfId="1" applyFont="1" applyBorder="1"/>
    <xf numFmtId="2" fontId="3" fillId="0" borderId="4" xfId="1" applyNumberFormat="1" applyFont="1" applyBorder="1"/>
    <xf numFmtId="0" fontId="5" fillId="0" borderId="14" xfId="1" applyFont="1" applyFill="1" applyBorder="1"/>
    <xf numFmtId="2" fontId="5" fillId="0" borderId="4" xfId="1" applyNumberFormat="1" applyFont="1" applyBorder="1"/>
    <xf numFmtId="0" fontId="5" fillId="0" borderId="0" xfId="1" applyFont="1" applyBorder="1" applyAlignment="1">
      <alignment horizontal="right"/>
    </xf>
    <xf numFmtId="0" fontId="3" fillId="0" borderId="17" xfId="1" applyFont="1" applyFill="1" applyBorder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5" fillId="0" borderId="18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6" xfId="1" applyFont="1" applyBorder="1"/>
    <xf numFmtId="0" fontId="5" fillId="0" borderId="21" xfId="1" applyFont="1" applyBorder="1"/>
    <xf numFmtId="0" fontId="5" fillId="0" borderId="1" xfId="1" applyFont="1" applyBorder="1"/>
    <xf numFmtId="0" fontId="5" fillId="0" borderId="22" xfId="1" applyFont="1" applyBorder="1"/>
    <xf numFmtId="2" fontId="3" fillId="0" borderId="23" xfId="1" applyNumberFormat="1" applyFont="1" applyBorder="1"/>
    <xf numFmtId="0" fontId="3" fillId="0" borderId="24" xfId="1" applyFont="1" applyBorder="1"/>
    <xf numFmtId="0" fontId="3" fillId="0" borderId="1" xfId="1" applyFont="1" applyBorder="1"/>
    <xf numFmtId="0" fontId="3" fillId="0" borderId="25" xfId="1" applyFont="1" applyBorder="1"/>
    <xf numFmtId="0" fontId="5" fillId="0" borderId="10" xfId="1" applyFont="1" applyBorder="1"/>
    <xf numFmtId="0" fontId="5" fillId="0" borderId="17" xfId="1" applyFont="1" applyBorder="1"/>
    <xf numFmtId="0" fontId="5" fillId="0" borderId="26" xfId="1" applyFont="1" applyBorder="1"/>
    <xf numFmtId="2" fontId="4" fillId="0" borderId="0" xfId="0" applyNumberFormat="1" applyFont="1"/>
    <xf numFmtId="0" fontId="5" fillId="0" borderId="17" xfId="1" applyFont="1" applyFill="1" applyBorder="1"/>
    <xf numFmtId="0" fontId="3" fillId="0" borderId="27" xfId="1" applyFont="1" applyBorder="1"/>
    <xf numFmtId="0" fontId="3" fillId="0" borderId="28" xfId="1" applyFont="1" applyBorder="1"/>
    <xf numFmtId="2" fontId="3" fillId="0" borderId="29" xfId="1" applyNumberFormat="1" applyFont="1" applyBorder="1"/>
    <xf numFmtId="2" fontId="5" fillId="0" borderId="29" xfId="1" applyNumberFormat="1" applyFont="1" applyBorder="1"/>
    <xf numFmtId="2" fontId="5" fillId="0" borderId="11" xfId="1" applyNumberFormat="1" applyFont="1" applyBorder="1"/>
    <xf numFmtId="2" fontId="5" fillId="0" borderId="30" xfId="1" applyNumberFormat="1" applyFont="1" applyBorder="1"/>
    <xf numFmtId="0" fontId="5" fillId="0" borderId="15" xfId="1" applyFont="1" applyBorder="1"/>
    <xf numFmtId="0" fontId="5" fillId="0" borderId="16" xfId="1" applyFont="1" applyBorder="1"/>
    <xf numFmtId="2" fontId="7" fillId="0" borderId="32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2" xfId="0" applyFont="1" applyFill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7" fillId="0" borderId="31" xfId="0" applyFont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"/>
  <sheetViews>
    <sheetView tabSelected="1" topLeftCell="A70" zoomScale="75" zoomScaleNormal="75" workbookViewId="0">
      <selection activeCell="E101" sqref="E101"/>
    </sheetView>
  </sheetViews>
  <sheetFormatPr defaultRowHeight="15"/>
  <cols>
    <col min="1" max="1" width="19.8554687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13.140625" style="3" customWidth="1"/>
    <col min="14" max="14" width="11.28515625" style="3" customWidth="1"/>
    <col min="15" max="19" width="9.140625" style="3"/>
    <col min="20" max="20" width="11.42578125" style="3" customWidth="1"/>
    <col min="21" max="21" width="9.140625" style="3"/>
    <col min="22" max="22" width="11.28515625" style="3" customWidth="1"/>
    <col min="23" max="16384" width="9.140625" style="3"/>
  </cols>
  <sheetData>
    <row r="1" spans="1:22" ht="23.1" customHeight="1" thickBot="1">
      <c r="A1" s="62" t="s">
        <v>13</v>
      </c>
      <c r="B1" s="62"/>
      <c r="C1" s="62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ht="23.1" customHeight="1">
      <c r="A2" s="4"/>
      <c r="B2" s="65" t="s">
        <v>0</v>
      </c>
      <c r="C2" s="65"/>
      <c r="D2" s="65"/>
      <c r="E2" s="65"/>
      <c r="F2" s="65"/>
      <c r="G2" s="65"/>
      <c r="H2" s="65"/>
      <c r="I2" s="64" t="s">
        <v>1</v>
      </c>
      <c r="J2" s="64"/>
      <c r="K2" s="64"/>
      <c r="L2" s="64"/>
      <c r="M2" s="64"/>
      <c r="N2" s="64"/>
      <c r="O2" s="64" t="s">
        <v>20</v>
      </c>
      <c r="P2" s="64"/>
      <c r="Q2" s="64"/>
      <c r="R2" s="64"/>
      <c r="S2" s="64"/>
      <c r="T2" s="64"/>
    </row>
    <row r="3" spans="1:22" ht="23.1" customHeight="1" thickBot="1">
      <c r="A3" s="5" t="s">
        <v>2</v>
      </c>
      <c r="B3" s="60" t="s">
        <v>3</v>
      </c>
      <c r="C3" s="60"/>
      <c r="D3" s="60"/>
      <c r="E3" s="60"/>
      <c r="F3" s="60"/>
      <c r="G3" s="6" t="s">
        <v>4</v>
      </c>
      <c r="H3" s="7" t="s">
        <v>5</v>
      </c>
      <c r="I3" s="63" t="s">
        <v>3</v>
      </c>
      <c r="J3" s="63"/>
      <c r="K3" s="63"/>
      <c r="L3" s="63"/>
      <c r="M3" s="63"/>
      <c r="N3" s="8" t="s">
        <v>5</v>
      </c>
      <c r="O3" s="63" t="s">
        <v>3</v>
      </c>
      <c r="P3" s="63"/>
      <c r="Q3" s="63"/>
      <c r="R3" s="63"/>
      <c r="S3" s="63"/>
      <c r="T3" s="8" t="s">
        <v>5</v>
      </c>
    </row>
    <row r="4" spans="1:22" ht="23.1" customHeight="1">
      <c r="A4" s="9" t="s">
        <v>21</v>
      </c>
      <c r="B4" s="10"/>
      <c r="C4" s="11"/>
      <c r="D4" s="11"/>
      <c r="E4" s="11"/>
      <c r="F4" s="11"/>
      <c r="G4" s="12"/>
      <c r="H4" s="13"/>
      <c r="I4" s="14" t="s">
        <v>29</v>
      </c>
      <c r="J4" s="15"/>
      <c r="K4" s="15"/>
      <c r="L4" s="15"/>
      <c r="M4" s="16"/>
      <c r="N4" s="17">
        <v>120</v>
      </c>
      <c r="O4" s="18" t="s">
        <v>32</v>
      </c>
      <c r="P4" s="15"/>
      <c r="Q4" s="15"/>
      <c r="R4" s="15"/>
      <c r="S4" s="16"/>
      <c r="T4" s="19">
        <v>1179.45</v>
      </c>
    </row>
    <row r="5" spans="1:22" ht="23.1" customHeight="1" thickBot="1">
      <c r="A5" s="9"/>
      <c r="B5" s="10"/>
      <c r="C5" s="11"/>
      <c r="D5" s="11"/>
      <c r="E5" s="20"/>
      <c r="F5" s="20"/>
      <c r="G5" s="12"/>
      <c r="H5" s="13"/>
      <c r="I5" s="21"/>
      <c r="J5" s="22"/>
      <c r="K5" s="22"/>
      <c r="L5" s="22"/>
      <c r="M5" s="23"/>
      <c r="N5" s="24"/>
      <c r="O5" s="18"/>
      <c r="P5" s="25"/>
      <c r="Q5" s="25"/>
      <c r="R5" s="25"/>
      <c r="S5" s="26"/>
      <c r="T5" s="27"/>
    </row>
    <row r="6" spans="1:22" ht="23.1" customHeight="1" thickBot="1">
      <c r="A6" s="28"/>
      <c r="B6" s="29"/>
      <c r="C6" s="30"/>
      <c r="D6" s="30"/>
      <c r="E6" s="30"/>
      <c r="F6" s="31"/>
      <c r="G6" s="29"/>
      <c r="H6" s="32">
        <f>SUM(H4:H5)</f>
        <v>0</v>
      </c>
      <c r="I6" s="33"/>
      <c r="J6" s="34"/>
      <c r="K6" s="34"/>
      <c r="L6" s="34"/>
      <c r="M6" s="35"/>
      <c r="N6" s="32">
        <f>SUM(N4:N5)</f>
        <v>120</v>
      </c>
      <c r="O6" s="33"/>
      <c r="P6" s="34"/>
      <c r="Q6" s="34"/>
      <c r="R6" s="34"/>
      <c r="S6" s="35"/>
      <c r="T6" s="32">
        <f>SUM(T4:T5)</f>
        <v>1179.45</v>
      </c>
    </row>
    <row r="7" spans="1:22" ht="23.1" customHeight="1" thickBot="1">
      <c r="A7" s="62" t="s">
        <v>13</v>
      </c>
      <c r="B7" s="62"/>
      <c r="C7" s="62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2" ht="23.1" customHeight="1">
      <c r="A8" s="4"/>
      <c r="B8" s="65" t="s">
        <v>0</v>
      </c>
      <c r="C8" s="65"/>
      <c r="D8" s="65"/>
      <c r="E8" s="65"/>
      <c r="F8" s="65"/>
      <c r="G8" s="65"/>
      <c r="H8" s="65"/>
      <c r="I8" s="64" t="s">
        <v>1</v>
      </c>
      <c r="J8" s="64"/>
      <c r="K8" s="64"/>
      <c r="L8" s="64"/>
      <c r="M8" s="64"/>
      <c r="N8" s="64"/>
      <c r="O8" s="64" t="s">
        <v>20</v>
      </c>
      <c r="P8" s="64"/>
      <c r="Q8" s="64"/>
      <c r="R8" s="64"/>
      <c r="S8" s="64"/>
      <c r="T8" s="64"/>
    </row>
    <row r="9" spans="1:22" ht="23.1" customHeight="1" thickBot="1">
      <c r="A9" s="5" t="s">
        <v>2</v>
      </c>
      <c r="B9" s="60" t="s">
        <v>3</v>
      </c>
      <c r="C9" s="60"/>
      <c r="D9" s="60"/>
      <c r="E9" s="60"/>
      <c r="F9" s="60"/>
      <c r="G9" s="6" t="s">
        <v>4</v>
      </c>
      <c r="H9" s="7" t="s">
        <v>5</v>
      </c>
      <c r="I9" s="63" t="s">
        <v>3</v>
      </c>
      <c r="J9" s="63"/>
      <c r="K9" s="63"/>
      <c r="L9" s="63"/>
      <c r="M9" s="63"/>
      <c r="N9" s="8" t="s">
        <v>5</v>
      </c>
      <c r="O9" s="63" t="s">
        <v>3</v>
      </c>
      <c r="P9" s="63"/>
      <c r="Q9" s="63"/>
      <c r="R9" s="63"/>
      <c r="S9" s="63"/>
      <c r="T9" s="8" t="s">
        <v>5</v>
      </c>
    </row>
    <row r="10" spans="1:22" ht="23.1" customHeight="1">
      <c r="A10" s="9" t="s">
        <v>22</v>
      </c>
      <c r="B10" s="10"/>
      <c r="C10" s="11"/>
      <c r="D10" s="11"/>
      <c r="E10" s="11"/>
      <c r="F10" s="11"/>
      <c r="G10" s="12"/>
      <c r="H10" s="13"/>
      <c r="I10" s="14" t="s">
        <v>29</v>
      </c>
      <c r="J10" s="15"/>
      <c r="K10" s="15"/>
      <c r="L10" s="15"/>
      <c r="M10" s="16"/>
      <c r="N10" s="17">
        <v>120</v>
      </c>
      <c r="O10" s="18" t="s">
        <v>32</v>
      </c>
      <c r="P10" s="15"/>
      <c r="Q10" s="15"/>
      <c r="R10" s="15"/>
      <c r="S10" s="16"/>
      <c r="T10" s="19">
        <v>6104.69</v>
      </c>
    </row>
    <row r="11" spans="1:22" ht="23.1" customHeight="1">
      <c r="A11" s="9"/>
      <c r="B11" s="10"/>
      <c r="C11" s="11"/>
      <c r="D11" s="11"/>
      <c r="E11" s="20"/>
      <c r="F11" s="20"/>
      <c r="G11" s="12"/>
      <c r="H11" s="13"/>
      <c r="I11" s="21"/>
      <c r="J11" s="22"/>
      <c r="K11" s="22"/>
      <c r="L11" s="22"/>
      <c r="M11" s="23"/>
      <c r="N11" s="24"/>
      <c r="O11" s="18"/>
      <c r="P11" s="25"/>
      <c r="Q11" s="25"/>
      <c r="R11" s="25"/>
      <c r="S11" s="26"/>
      <c r="T11" s="27"/>
    </row>
    <row r="12" spans="1:22" ht="23.1" customHeight="1" thickBot="1">
      <c r="A12" s="36"/>
      <c r="B12" s="10"/>
      <c r="C12" s="11"/>
      <c r="D12" s="11"/>
      <c r="E12" s="11"/>
      <c r="F12" s="11"/>
      <c r="G12" s="12"/>
      <c r="H12" s="13"/>
      <c r="I12" s="37"/>
      <c r="J12" s="11"/>
      <c r="K12" s="11"/>
      <c r="L12" s="11"/>
      <c r="M12" s="38"/>
      <c r="N12" s="13"/>
      <c r="O12" s="18"/>
      <c r="P12" s="11"/>
      <c r="Q12" s="11"/>
      <c r="R12" s="11"/>
      <c r="S12" s="38"/>
      <c r="T12" s="13"/>
    </row>
    <row r="13" spans="1:22" ht="23.1" customHeight="1" thickBot="1">
      <c r="A13" s="28"/>
      <c r="B13" s="29"/>
      <c r="C13" s="30"/>
      <c r="D13" s="30"/>
      <c r="E13" s="30"/>
      <c r="F13" s="31"/>
      <c r="G13" s="29"/>
      <c r="H13" s="32">
        <f>SUM(H10:H12)</f>
        <v>0</v>
      </c>
      <c r="I13" s="33"/>
      <c r="J13" s="34"/>
      <c r="K13" s="34"/>
      <c r="L13" s="34"/>
      <c r="M13" s="35"/>
      <c r="N13" s="32">
        <f>SUM(N10:N12)</f>
        <v>120</v>
      </c>
      <c r="O13" s="33"/>
      <c r="P13" s="34"/>
      <c r="Q13" s="34"/>
      <c r="R13" s="34"/>
      <c r="S13" s="35"/>
      <c r="T13" s="32">
        <f>SUM(T10:T12)</f>
        <v>6104.69</v>
      </c>
      <c r="V13" s="39"/>
    </row>
    <row r="14" spans="1:22" ht="23.1" customHeight="1" thickBot="1">
      <c r="A14" s="62" t="s">
        <v>13</v>
      </c>
      <c r="B14" s="62"/>
      <c r="C14" s="62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ht="23.1" customHeight="1">
      <c r="A15" s="4"/>
      <c r="B15" s="65" t="s">
        <v>0</v>
      </c>
      <c r="C15" s="65"/>
      <c r="D15" s="65"/>
      <c r="E15" s="65"/>
      <c r="F15" s="65"/>
      <c r="G15" s="65"/>
      <c r="H15" s="65"/>
      <c r="I15" s="64" t="s">
        <v>1</v>
      </c>
      <c r="J15" s="64"/>
      <c r="K15" s="64"/>
      <c r="L15" s="64"/>
      <c r="M15" s="64"/>
      <c r="N15" s="64"/>
      <c r="O15" s="64" t="s">
        <v>20</v>
      </c>
      <c r="P15" s="64"/>
      <c r="Q15" s="64"/>
      <c r="R15" s="64"/>
      <c r="S15" s="64"/>
      <c r="T15" s="64"/>
    </row>
    <row r="16" spans="1:22" ht="23.1" customHeight="1" thickBot="1">
      <c r="A16" s="5" t="s">
        <v>2</v>
      </c>
      <c r="B16" s="60" t="s">
        <v>3</v>
      </c>
      <c r="C16" s="60"/>
      <c r="D16" s="60"/>
      <c r="E16" s="60"/>
      <c r="F16" s="60"/>
      <c r="G16" s="6" t="s">
        <v>4</v>
      </c>
      <c r="H16" s="7" t="s">
        <v>5</v>
      </c>
      <c r="I16" s="63" t="s">
        <v>3</v>
      </c>
      <c r="J16" s="63"/>
      <c r="K16" s="63"/>
      <c r="L16" s="63"/>
      <c r="M16" s="63"/>
      <c r="N16" s="8" t="s">
        <v>5</v>
      </c>
      <c r="O16" s="63" t="s">
        <v>3</v>
      </c>
      <c r="P16" s="63"/>
      <c r="Q16" s="63"/>
      <c r="R16" s="63"/>
      <c r="S16" s="63"/>
      <c r="T16" s="8" t="s">
        <v>5</v>
      </c>
    </row>
    <row r="17" spans="1:20" ht="23.1" customHeight="1">
      <c r="A17" s="9" t="s">
        <v>23</v>
      </c>
      <c r="B17" s="10"/>
      <c r="C17" s="11"/>
      <c r="D17" s="11"/>
      <c r="E17" s="11"/>
      <c r="F17" s="11"/>
      <c r="G17" s="12"/>
      <c r="H17" s="13"/>
      <c r="I17" s="14" t="s">
        <v>29</v>
      </c>
      <c r="J17" s="15"/>
      <c r="K17" s="15"/>
      <c r="L17" s="15"/>
      <c r="M17" s="16"/>
      <c r="N17" s="17">
        <v>120</v>
      </c>
      <c r="O17" s="18" t="s">
        <v>32</v>
      </c>
      <c r="P17" s="15"/>
      <c r="Q17" s="15"/>
      <c r="R17" s="15"/>
      <c r="S17" s="16"/>
      <c r="T17" s="19">
        <v>1595.06</v>
      </c>
    </row>
    <row r="18" spans="1:20" ht="23.1" customHeight="1" thickBot="1">
      <c r="A18" s="36"/>
      <c r="B18" s="10"/>
      <c r="C18" s="11"/>
      <c r="D18" s="11"/>
      <c r="E18" s="11"/>
      <c r="F18" s="11"/>
      <c r="G18" s="12"/>
      <c r="H18" s="13"/>
      <c r="I18" s="37"/>
      <c r="J18" s="11"/>
      <c r="K18" s="11"/>
      <c r="L18" s="11"/>
      <c r="M18" s="38"/>
      <c r="N18" s="13"/>
      <c r="O18" s="37"/>
      <c r="P18" s="11"/>
      <c r="Q18" s="11"/>
      <c r="R18" s="11"/>
      <c r="S18" s="38"/>
      <c r="T18" s="13"/>
    </row>
    <row r="19" spans="1:20" ht="23.1" customHeight="1" thickBot="1">
      <c r="A19" s="28"/>
      <c r="B19" s="29"/>
      <c r="C19" s="30"/>
      <c r="D19" s="30"/>
      <c r="E19" s="30"/>
      <c r="F19" s="31"/>
      <c r="G19" s="29"/>
      <c r="H19" s="32">
        <f>SUM(H17:H18)</f>
        <v>0</v>
      </c>
      <c r="I19" s="33"/>
      <c r="J19" s="34"/>
      <c r="K19" s="34"/>
      <c r="L19" s="34"/>
      <c r="M19" s="35"/>
      <c r="N19" s="32">
        <f>SUM(N17:N18)</f>
        <v>120</v>
      </c>
      <c r="O19" s="33"/>
      <c r="P19" s="34"/>
      <c r="Q19" s="34"/>
      <c r="R19" s="34"/>
      <c r="S19" s="35"/>
      <c r="T19" s="32">
        <f>SUM(T17:T18)</f>
        <v>1595.06</v>
      </c>
    </row>
    <row r="20" spans="1:20" ht="23.1" customHeight="1" thickBot="1">
      <c r="A20" s="62" t="s">
        <v>13</v>
      </c>
      <c r="B20" s="62"/>
      <c r="C20" s="62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3.1" customHeight="1">
      <c r="A21" s="4"/>
      <c r="B21" s="65" t="s">
        <v>0</v>
      </c>
      <c r="C21" s="65"/>
      <c r="D21" s="65"/>
      <c r="E21" s="65"/>
      <c r="F21" s="65"/>
      <c r="G21" s="65"/>
      <c r="H21" s="65"/>
      <c r="I21" s="64" t="s">
        <v>1</v>
      </c>
      <c r="J21" s="64"/>
      <c r="K21" s="64"/>
      <c r="L21" s="64"/>
      <c r="M21" s="64"/>
      <c r="N21" s="64"/>
      <c r="O21" s="64" t="s">
        <v>20</v>
      </c>
      <c r="P21" s="64"/>
      <c r="Q21" s="64"/>
      <c r="R21" s="64"/>
      <c r="S21" s="64"/>
      <c r="T21" s="64"/>
    </row>
    <row r="22" spans="1:20" ht="23.1" customHeight="1" thickBot="1">
      <c r="A22" s="5" t="s">
        <v>2</v>
      </c>
      <c r="B22" s="60" t="s">
        <v>3</v>
      </c>
      <c r="C22" s="60"/>
      <c r="D22" s="60"/>
      <c r="E22" s="60"/>
      <c r="F22" s="60"/>
      <c r="G22" s="6" t="s">
        <v>4</v>
      </c>
      <c r="H22" s="7" t="s">
        <v>5</v>
      </c>
      <c r="I22" s="63" t="s">
        <v>3</v>
      </c>
      <c r="J22" s="63"/>
      <c r="K22" s="63"/>
      <c r="L22" s="63"/>
      <c r="M22" s="63"/>
      <c r="N22" s="8" t="s">
        <v>5</v>
      </c>
      <c r="O22" s="63" t="s">
        <v>3</v>
      </c>
      <c r="P22" s="63"/>
      <c r="Q22" s="63"/>
      <c r="R22" s="63"/>
      <c r="S22" s="63"/>
      <c r="T22" s="8" t="s">
        <v>5</v>
      </c>
    </row>
    <row r="23" spans="1:20" ht="23.1" customHeight="1">
      <c r="A23" s="9" t="s">
        <v>24</v>
      </c>
      <c r="B23" s="10"/>
      <c r="C23" s="11"/>
      <c r="D23" s="11"/>
      <c r="E23" s="11"/>
      <c r="F23" s="11"/>
      <c r="G23" s="12"/>
      <c r="H23" s="13"/>
      <c r="I23" s="14" t="s">
        <v>29</v>
      </c>
      <c r="J23" s="15"/>
      <c r="K23" s="15"/>
      <c r="L23" s="15"/>
      <c r="M23" s="16"/>
      <c r="N23" s="17">
        <v>120</v>
      </c>
      <c r="O23" s="18" t="s">
        <v>32</v>
      </c>
      <c r="P23" s="15"/>
      <c r="Q23" s="15"/>
      <c r="R23" s="15"/>
      <c r="S23" s="16"/>
      <c r="T23" s="19">
        <v>3096.36</v>
      </c>
    </row>
    <row r="24" spans="1:20" ht="23.1" customHeight="1">
      <c r="A24" s="9"/>
      <c r="B24" s="10"/>
      <c r="C24" s="11"/>
      <c r="D24" s="11"/>
      <c r="E24" s="20"/>
      <c r="F24" s="20"/>
      <c r="G24" s="12"/>
      <c r="H24" s="13"/>
      <c r="I24" s="40"/>
      <c r="J24" s="22"/>
      <c r="K24" s="22"/>
      <c r="L24" s="22"/>
      <c r="M24" s="23"/>
      <c r="N24" s="27"/>
      <c r="O24" s="18" t="s">
        <v>36</v>
      </c>
      <c r="P24" s="25"/>
      <c r="Q24" s="25"/>
      <c r="R24" s="25"/>
      <c r="S24" s="26"/>
      <c r="T24" s="27">
        <v>1752.36</v>
      </c>
    </row>
    <row r="25" spans="1:20" ht="23.1" customHeight="1" thickBot="1">
      <c r="A25" s="36"/>
      <c r="B25" s="10"/>
      <c r="C25" s="11"/>
      <c r="D25" s="11"/>
      <c r="E25" s="11"/>
      <c r="F25" s="11"/>
      <c r="G25" s="12"/>
      <c r="H25" s="13"/>
      <c r="I25" s="37"/>
      <c r="J25" s="11"/>
      <c r="K25" s="11"/>
      <c r="L25" s="11"/>
      <c r="M25" s="38"/>
      <c r="N25" s="13"/>
      <c r="O25" s="18"/>
      <c r="P25" s="11"/>
      <c r="Q25" s="11"/>
      <c r="R25" s="11"/>
      <c r="S25" s="38"/>
      <c r="T25" s="13"/>
    </row>
    <row r="26" spans="1:20" ht="23.1" customHeight="1" thickBot="1">
      <c r="A26" s="28"/>
      <c r="B26" s="29"/>
      <c r="C26" s="30"/>
      <c r="D26" s="30"/>
      <c r="E26" s="30"/>
      <c r="F26" s="31"/>
      <c r="G26" s="29"/>
      <c r="H26" s="32">
        <f>SUM(H23:H25)</f>
        <v>0</v>
      </c>
      <c r="I26" s="33"/>
      <c r="J26" s="34"/>
      <c r="K26" s="34"/>
      <c r="L26" s="34"/>
      <c r="M26" s="35"/>
      <c r="N26" s="32">
        <f>SUM(N23:N25)</f>
        <v>120</v>
      </c>
      <c r="O26" s="33"/>
      <c r="P26" s="34"/>
      <c r="Q26" s="34"/>
      <c r="R26" s="34"/>
      <c r="S26" s="35"/>
      <c r="T26" s="32">
        <f>SUM(T23:T25)</f>
        <v>4848.72</v>
      </c>
    </row>
    <row r="27" spans="1:20" ht="23.1" customHeight="1" thickBot="1">
      <c r="A27" s="62" t="s">
        <v>13</v>
      </c>
      <c r="B27" s="62"/>
      <c r="C27" s="62"/>
      <c r="D27" s="1"/>
      <c r="E27" s="1"/>
      <c r="F27" s="1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23.1" customHeight="1">
      <c r="A28" s="4"/>
      <c r="B28" s="65" t="s">
        <v>0</v>
      </c>
      <c r="C28" s="65"/>
      <c r="D28" s="65"/>
      <c r="E28" s="65"/>
      <c r="F28" s="65"/>
      <c r="G28" s="65"/>
      <c r="H28" s="65"/>
      <c r="I28" s="64" t="s">
        <v>1</v>
      </c>
      <c r="J28" s="64"/>
      <c r="K28" s="64"/>
      <c r="L28" s="64"/>
      <c r="M28" s="64"/>
      <c r="N28" s="64"/>
      <c r="O28" s="64" t="s">
        <v>20</v>
      </c>
      <c r="P28" s="64"/>
      <c r="Q28" s="64"/>
      <c r="R28" s="64"/>
      <c r="S28" s="64"/>
      <c r="T28" s="64"/>
    </row>
    <row r="29" spans="1:20" ht="23.1" customHeight="1" thickBot="1">
      <c r="A29" s="5" t="s">
        <v>2</v>
      </c>
      <c r="B29" s="60" t="s">
        <v>3</v>
      </c>
      <c r="C29" s="60"/>
      <c r="D29" s="60"/>
      <c r="E29" s="60"/>
      <c r="F29" s="60"/>
      <c r="G29" s="6" t="s">
        <v>4</v>
      </c>
      <c r="H29" s="7" t="s">
        <v>5</v>
      </c>
      <c r="I29" s="63" t="s">
        <v>3</v>
      </c>
      <c r="J29" s="63"/>
      <c r="K29" s="63"/>
      <c r="L29" s="63"/>
      <c r="M29" s="63"/>
      <c r="N29" s="8" t="s">
        <v>5</v>
      </c>
      <c r="O29" s="63" t="s">
        <v>3</v>
      </c>
      <c r="P29" s="63"/>
      <c r="Q29" s="63"/>
      <c r="R29" s="63"/>
      <c r="S29" s="63"/>
      <c r="T29" s="8" t="s">
        <v>5</v>
      </c>
    </row>
    <row r="30" spans="1:20" ht="23.1" customHeight="1">
      <c r="A30" s="9" t="s">
        <v>25</v>
      </c>
      <c r="B30" s="10"/>
      <c r="C30" s="11"/>
      <c r="D30" s="11"/>
      <c r="E30" s="11"/>
      <c r="F30" s="11"/>
      <c r="G30" s="12"/>
      <c r="H30" s="13"/>
      <c r="I30" s="14" t="s">
        <v>29</v>
      </c>
      <c r="J30" s="15"/>
      <c r="K30" s="15"/>
      <c r="L30" s="15"/>
      <c r="M30" s="16"/>
      <c r="N30" s="17">
        <v>120</v>
      </c>
      <c r="O30" s="18" t="s">
        <v>32</v>
      </c>
      <c r="P30" s="15"/>
      <c r="Q30" s="15"/>
      <c r="R30" s="15"/>
      <c r="S30" s="16"/>
      <c r="T30" s="19">
        <v>7427.71</v>
      </c>
    </row>
    <row r="31" spans="1:20" ht="23.1" customHeight="1">
      <c r="A31" s="9"/>
      <c r="B31" s="10"/>
      <c r="C31" s="11"/>
      <c r="D31" s="11"/>
      <c r="E31" s="20"/>
      <c r="F31" s="20"/>
      <c r="G31" s="12"/>
      <c r="H31" s="13"/>
      <c r="I31" s="21"/>
      <c r="J31" s="22"/>
      <c r="K31" s="22"/>
      <c r="L31" s="22"/>
      <c r="M31" s="23"/>
      <c r="N31" s="24"/>
      <c r="O31" s="18" t="s">
        <v>36</v>
      </c>
      <c r="P31" s="25"/>
      <c r="Q31" s="25"/>
      <c r="R31" s="25"/>
      <c r="S31" s="26"/>
      <c r="T31" s="27">
        <v>735.62</v>
      </c>
    </row>
    <row r="32" spans="1:20" ht="23.1" customHeight="1" thickBot="1">
      <c r="A32" s="36"/>
      <c r="B32" s="10"/>
      <c r="C32" s="11"/>
      <c r="D32" s="11"/>
      <c r="E32" s="11"/>
      <c r="F32" s="11"/>
      <c r="G32" s="12"/>
      <c r="H32" s="13"/>
      <c r="I32" s="37"/>
      <c r="J32" s="11"/>
      <c r="K32" s="11"/>
      <c r="L32" s="11"/>
      <c r="M32" s="38"/>
      <c r="N32" s="13"/>
      <c r="O32" s="37"/>
      <c r="P32" s="11"/>
      <c r="Q32" s="11"/>
      <c r="R32" s="11"/>
      <c r="S32" s="38"/>
      <c r="T32" s="13"/>
    </row>
    <row r="33" spans="1:20" ht="23.1" customHeight="1" thickBot="1">
      <c r="A33" s="28"/>
      <c r="B33" s="29"/>
      <c r="C33" s="30"/>
      <c r="D33" s="30"/>
      <c r="E33" s="30"/>
      <c r="F33" s="31"/>
      <c r="G33" s="29"/>
      <c r="H33" s="32">
        <f>SUM(H30:H32)</f>
        <v>0</v>
      </c>
      <c r="I33" s="33"/>
      <c r="J33" s="34"/>
      <c r="K33" s="34"/>
      <c r="L33" s="34"/>
      <c r="M33" s="35"/>
      <c r="N33" s="32">
        <f>SUM(N30:N32)</f>
        <v>120</v>
      </c>
      <c r="O33" s="33"/>
      <c r="P33" s="34"/>
      <c r="Q33" s="34"/>
      <c r="R33" s="34"/>
      <c r="S33" s="35"/>
      <c r="T33" s="32">
        <f>SUM(T30:T32)</f>
        <v>8163.33</v>
      </c>
    </row>
    <row r="34" spans="1:20" ht="23.1" customHeight="1" thickBot="1">
      <c r="A34" s="62" t="s">
        <v>13</v>
      </c>
      <c r="B34" s="62"/>
      <c r="C34" s="62"/>
      <c r="D34" s="1"/>
      <c r="E34" s="1"/>
      <c r="F34" s="1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23.1" customHeight="1">
      <c r="A35" s="4"/>
      <c r="B35" s="65" t="s">
        <v>0</v>
      </c>
      <c r="C35" s="65"/>
      <c r="D35" s="65"/>
      <c r="E35" s="65"/>
      <c r="F35" s="65"/>
      <c r="G35" s="65"/>
      <c r="H35" s="65"/>
      <c r="I35" s="64" t="s">
        <v>1</v>
      </c>
      <c r="J35" s="64"/>
      <c r="K35" s="64"/>
      <c r="L35" s="64"/>
      <c r="M35" s="64"/>
      <c r="N35" s="64"/>
      <c r="O35" s="64" t="s">
        <v>20</v>
      </c>
      <c r="P35" s="64"/>
      <c r="Q35" s="64"/>
      <c r="R35" s="64"/>
      <c r="S35" s="64"/>
      <c r="T35" s="64"/>
    </row>
    <row r="36" spans="1:20" ht="23.1" customHeight="1" thickBot="1">
      <c r="A36" s="5" t="s">
        <v>2</v>
      </c>
      <c r="B36" s="60" t="s">
        <v>3</v>
      </c>
      <c r="C36" s="60"/>
      <c r="D36" s="60"/>
      <c r="E36" s="60"/>
      <c r="F36" s="60"/>
      <c r="G36" s="6" t="s">
        <v>4</v>
      </c>
      <c r="H36" s="7" t="s">
        <v>5</v>
      </c>
      <c r="I36" s="63" t="s">
        <v>3</v>
      </c>
      <c r="J36" s="63"/>
      <c r="K36" s="63"/>
      <c r="L36" s="63"/>
      <c r="M36" s="63"/>
      <c r="N36" s="8" t="s">
        <v>5</v>
      </c>
      <c r="O36" s="63" t="s">
        <v>3</v>
      </c>
      <c r="P36" s="63"/>
      <c r="Q36" s="63"/>
      <c r="R36" s="63"/>
      <c r="S36" s="63"/>
      <c r="T36" s="8" t="s">
        <v>5</v>
      </c>
    </row>
    <row r="37" spans="1:20" ht="23.1" customHeight="1">
      <c r="A37" s="9" t="s">
        <v>26</v>
      </c>
      <c r="B37" s="10"/>
      <c r="C37" s="11"/>
      <c r="D37" s="11"/>
      <c r="E37" s="11"/>
      <c r="F37" s="11"/>
      <c r="G37" s="12"/>
      <c r="H37" s="13"/>
      <c r="I37" s="14" t="s">
        <v>29</v>
      </c>
      <c r="J37" s="15"/>
      <c r="K37" s="15"/>
      <c r="L37" s="15"/>
      <c r="M37" s="16"/>
      <c r="N37" s="17">
        <v>120</v>
      </c>
      <c r="O37" s="18" t="s">
        <v>32</v>
      </c>
      <c r="P37" s="15"/>
      <c r="Q37" s="15"/>
      <c r="R37" s="15"/>
      <c r="S37" s="16"/>
      <c r="T37" s="19"/>
    </row>
    <row r="38" spans="1:20" ht="23.1" customHeight="1">
      <c r="A38" s="9"/>
      <c r="B38" s="10"/>
      <c r="C38" s="11"/>
      <c r="D38" s="11"/>
      <c r="E38" s="20"/>
      <c r="F38" s="20"/>
      <c r="G38" s="12"/>
      <c r="H38" s="13"/>
      <c r="I38" s="21"/>
      <c r="J38" s="22"/>
      <c r="K38" s="22"/>
      <c r="L38" s="22"/>
      <c r="M38" s="23"/>
      <c r="N38" s="24"/>
      <c r="O38" s="18" t="s">
        <v>36</v>
      </c>
      <c r="P38" s="25"/>
      <c r="Q38" s="25"/>
      <c r="R38" s="25"/>
      <c r="S38" s="26"/>
      <c r="T38" s="27">
        <v>3298.49</v>
      </c>
    </row>
    <row r="39" spans="1:20" ht="23.1" customHeight="1" thickBot="1">
      <c r="A39" s="36"/>
      <c r="B39" s="10"/>
      <c r="C39" s="11"/>
      <c r="D39" s="11"/>
      <c r="E39" s="11"/>
      <c r="F39" s="11"/>
      <c r="G39" s="12"/>
      <c r="H39" s="13"/>
      <c r="I39" s="37"/>
      <c r="J39" s="11"/>
      <c r="K39" s="11"/>
      <c r="L39" s="11"/>
      <c r="M39" s="38"/>
      <c r="N39" s="13"/>
      <c r="O39" s="37"/>
      <c r="P39" s="11"/>
      <c r="Q39" s="11"/>
      <c r="R39" s="11"/>
      <c r="S39" s="38"/>
      <c r="T39" s="13"/>
    </row>
    <row r="40" spans="1:20" ht="23.1" customHeight="1" thickBot="1">
      <c r="A40" s="28"/>
      <c r="B40" s="29"/>
      <c r="C40" s="30"/>
      <c r="D40" s="30"/>
      <c r="E40" s="30"/>
      <c r="F40" s="31"/>
      <c r="G40" s="29"/>
      <c r="H40" s="32">
        <f>SUM(H37:H39)</f>
        <v>0</v>
      </c>
      <c r="I40" s="33"/>
      <c r="J40" s="34"/>
      <c r="K40" s="34"/>
      <c r="L40" s="34"/>
      <c r="M40" s="35"/>
      <c r="N40" s="32">
        <f>SUM(N37:N39)</f>
        <v>120</v>
      </c>
      <c r="O40" s="33"/>
      <c r="P40" s="34"/>
      <c r="Q40" s="34"/>
      <c r="R40" s="34"/>
      <c r="S40" s="35"/>
      <c r="T40" s="32">
        <f>SUM(T37:T39)</f>
        <v>3298.49</v>
      </c>
    </row>
    <row r="41" spans="1:20" ht="23.1" customHeight="1" thickBot="1">
      <c r="A41" s="62" t="s">
        <v>13</v>
      </c>
      <c r="B41" s="62"/>
      <c r="C41" s="62"/>
      <c r="D41" s="1"/>
      <c r="E41" s="1"/>
      <c r="F41" s="1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23.1" customHeight="1">
      <c r="A42" s="4"/>
      <c r="B42" s="65" t="s">
        <v>0</v>
      </c>
      <c r="C42" s="65"/>
      <c r="D42" s="65"/>
      <c r="E42" s="65"/>
      <c r="F42" s="65"/>
      <c r="G42" s="65"/>
      <c r="H42" s="65"/>
      <c r="I42" s="64" t="s">
        <v>1</v>
      </c>
      <c r="J42" s="64"/>
      <c r="K42" s="64"/>
      <c r="L42" s="64"/>
      <c r="M42" s="64"/>
      <c r="N42" s="64"/>
      <c r="O42" s="64" t="s">
        <v>20</v>
      </c>
      <c r="P42" s="64"/>
      <c r="Q42" s="64"/>
      <c r="R42" s="64"/>
      <c r="S42" s="64"/>
      <c r="T42" s="64"/>
    </row>
    <row r="43" spans="1:20" ht="23.1" customHeight="1" thickBot="1">
      <c r="A43" s="5" t="s">
        <v>2</v>
      </c>
      <c r="B43" s="60" t="s">
        <v>3</v>
      </c>
      <c r="C43" s="60"/>
      <c r="D43" s="60"/>
      <c r="E43" s="60"/>
      <c r="F43" s="60"/>
      <c r="G43" s="6" t="s">
        <v>4</v>
      </c>
      <c r="H43" s="7" t="s">
        <v>5</v>
      </c>
      <c r="I43" s="63" t="s">
        <v>3</v>
      </c>
      <c r="J43" s="63"/>
      <c r="K43" s="63"/>
      <c r="L43" s="63"/>
      <c r="M43" s="63"/>
      <c r="N43" s="8" t="s">
        <v>5</v>
      </c>
      <c r="O43" s="63" t="s">
        <v>3</v>
      </c>
      <c r="P43" s="63"/>
      <c r="Q43" s="63"/>
      <c r="R43" s="63"/>
      <c r="S43" s="63"/>
      <c r="T43" s="8" t="s">
        <v>5</v>
      </c>
    </row>
    <row r="44" spans="1:20" ht="23.1" customHeight="1">
      <c r="A44" s="9" t="s">
        <v>27</v>
      </c>
      <c r="B44" s="10"/>
      <c r="C44" s="11"/>
      <c r="D44" s="11"/>
      <c r="E44" s="11"/>
      <c r="F44" s="11"/>
      <c r="G44" s="12"/>
      <c r="H44" s="13"/>
      <c r="I44" s="14" t="s">
        <v>29</v>
      </c>
      <c r="J44" s="15"/>
      <c r="K44" s="15"/>
      <c r="L44" s="15"/>
      <c r="M44" s="16"/>
      <c r="N44" s="17">
        <v>120</v>
      </c>
      <c r="O44" s="18" t="s">
        <v>32</v>
      </c>
      <c r="P44" s="15"/>
      <c r="Q44" s="15"/>
      <c r="R44" s="15"/>
      <c r="S44" s="16"/>
      <c r="T44" s="19">
        <v>4484.63</v>
      </c>
    </row>
    <row r="45" spans="1:20" ht="23.1" customHeight="1" thickBot="1">
      <c r="A45" s="36"/>
      <c r="B45" s="10"/>
      <c r="C45" s="11"/>
      <c r="D45" s="11"/>
      <c r="E45" s="11"/>
      <c r="F45" s="11"/>
      <c r="G45" s="12"/>
      <c r="H45" s="13"/>
      <c r="I45" s="37" t="s">
        <v>33</v>
      </c>
      <c r="J45" s="11"/>
      <c r="K45" s="11"/>
      <c r="L45" s="11"/>
      <c r="M45" s="38"/>
      <c r="N45" s="13"/>
      <c r="O45" s="18" t="s">
        <v>36</v>
      </c>
      <c r="P45" s="11"/>
      <c r="Q45" s="11"/>
      <c r="R45" s="11"/>
      <c r="S45" s="38"/>
      <c r="T45" s="13">
        <v>452.78</v>
      </c>
    </row>
    <row r="46" spans="1:20" ht="23.1" customHeight="1" thickBot="1">
      <c r="A46" s="28"/>
      <c r="B46" s="29"/>
      <c r="C46" s="30"/>
      <c r="D46" s="30"/>
      <c r="E46" s="30"/>
      <c r="F46" s="31"/>
      <c r="G46" s="29"/>
      <c r="H46" s="32">
        <f>SUM(H44:H45)</f>
        <v>0</v>
      </c>
      <c r="I46" s="33"/>
      <c r="J46" s="34"/>
      <c r="K46" s="34"/>
      <c r="L46" s="34"/>
      <c r="M46" s="35"/>
      <c r="N46" s="32">
        <f>SUM(N44:N45)</f>
        <v>120</v>
      </c>
      <c r="O46" s="33"/>
      <c r="P46" s="34"/>
      <c r="Q46" s="34"/>
      <c r="R46" s="34"/>
      <c r="S46" s="35"/>
      <c r="T46" s="32">
        <f>SUM(T44:T45)</f>
        <v>4937.41</v>
      </c>
    </row>
    <row r="47" spans="1:20" ht="23.1" customHeight="1" thickBot="1">
      <c r="A47" s="62" t="s">
        <v>13</v>
      </c>
      <c r="B47" s="62"/>
      <c r="C47" s="62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23.1" customHeight="1">
      <c r="A48" s="4"/>
      <c r="B48" s="65" t="s">
        <v>0</v>
      </c>
      <c r="C48" s="65"/>
      <c r="D48" s="65"/>
      <c r="E48" s="65"/>
      <c r="F48" s="65"/>
      <c r="G48" s="65"/>
      <c r="H48" s="65"/>
      <c r="I48" s="64" t="s">
        <v>1</v>
      </c>
      <c r="J48" s="64"/>
      <c r="K48" s="64"/>
      <c r="L48" s="64"/>
      <c r="M48" s="64"/>
      <c r="N48" s="64"/>
      <c r="O48" s="64" t="s">
        <v>20</v>
      </c>
      <c r="P48" s="64"/>
      <c r="Q48" s="64"/>
      <c r="R48" s="64"/>
      <c r="S48" s="64"/>
      <c r="T48" s="64"/>
    </row>
    <row r="49" spans="1:20" ht="23.1" customHeight="1" thickBot="1">
      <c r="A49" s="5" t="s">
        <v>2</v>
      </c>
      <c r="B49" s="60" t="s">
        <v>3</v>
      </c>
      <c r="C49" s="60"/>
      <c r="D49" s="60"/>
      <c r="E49" s="60"/>
      <c r="F49" s="60"/>
      <c r="G49" s="6" t="s">
        <v>4</v>
      </c>
      <c r="H49" s="7" t="s">
        <v>5</v>
      </c>
      <c r="I49" s="63" t="s">
        <v>3</v>
      </c>
      <c r="J49" s="63"/>
      <c r="K49" s="63"/>
      <c r="L49" s="63"/>
      <c r="M49" s="63"/>
      <c r="N49" s="8" t="s">
        <v>5</v>
      </c>
      <c r="O49" s="63" t="s">
        <v>3</v>
      </c>
      <c r="P49" s="63"/>
      <c r="Q49" s="63"/>
      <c r="R49" s="63"/>
      <c r="S49" s="63"/>
      <c r="T49" s="8" t="s">
        <v>5</v>
      </c>
    </row>
    <row r="50" spans="1:20" ht="23.1" customHeight="1">
      <c r="A50" s="9" t="s">
        <v>28</v>
      </c>
      <c r="B50" s="10"/>
      <c r="C50" s="11"/>
      <c r="D50" s="11"/>
      <c r="E50" s="11"/>
      <c r="F50" s="11"/>
      <c r="G50" s="12"/>
      <c r="H50" s="13"/>
      <c r="I50" s="14" t="s">
        <v>29</v>
      </c>
      <c r="J50" s="15"/>
      <c r="K50" s="15"/>
      <c r="L50" s="15"/>
      <c r="M50" s="16"/>
      <c r="N50" s="17">
        <v>120</v>
      </c>
      <c r="O50" s="18" t="s">
        <v>32</v>
      </c>
      <c r="P50" s="15"/>
      <c r="Q50" s="15"/>
      <c r="R50" s="15"/>
      <c r="S50" s="16"/>
      <c r="T50" s="19">
        <v>1727.47</v>
      </c>
    </row>
    <row r="51" spans="1:20" ht="23.1" customHeight="1" thickBot="1">
      <c r="A51" s="36"/>
      <c r="B51" s="10"/>
      <c r="C51" s="11"/>
      <c r="D51" s="11"/>
      <c r="E51" s="11"/>
      <c r="F51" s="11"/>
      <c r="G51" s="12"/>
      <c r="H51" s="13"/>
      <c r="I51" s="37"/>
      <c r="J51" s="11"/>
      <c r="K51" s="11"/>
      <c r="L51" s="11"/>
      <c r="M51" s="38"/>
      <c r="N51" s="13"/>
      <c r="O51" s="18" t="s">
        <v>36</v>
      </c>
      <c r="P51" s="11"/>
      <c r="Q51" s="11"/>
      <c r="R51" s="11"/>
      <c r="S51" s="38"/>
      <c r="T51" s="13">
        <v>592.74</v>
      </c>
    </row>
    <row r="52" spans="1:20" ht="23.1" customHeight="1" thickBot="1">
      <c r="A52" s="28"/>
      <c r="B52" s="29"/>
      <c r="C52" s="30"/>
      <c r="D52" s="30"/>
      <c r="E52" s="30"/>
      <c r="F52" s="31"/>
      <c r="G52" s="29"/>
      <c r="H52" s="32">
        <f>SUM(H50:H51)</f>
        <v>0</v>
      </c>
      <c r="I52" s="33"/>
      <c r="J52" s="34"/>
      <c r="K52" s="34"/>
      <c r="L52" s="34"/>
      <c r="M52" s="35"/>
      <c r="N52" s="32">
        <f>SUM(N50:N51)</f>
        <v>120</v>
      </c>
      <c r="O52" s="33"/>
      <c r="P52" s="34"/>
      <c r="Q52" s="34"/>
      <c r="R52" s="34"/>
      <c r="S52" s="35"/>
      <c r="T52" s="32">
        <f>SUM(T50:T51)</f>
        <v>2320.21</v>
      </c>
    </row>
    <row r="53" spans="1:20" ht="23.1" customHeight="1" thickBot="1">
      <c r="A53" s="62" t="s">
        <v>13</v>
      </c>
      <c r="B53" s="62"/>
      <c r="C53" s="62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23.1" customHeight="1">
      <c r="A54" s="4"/>
      <c r="B54" s="65" t="s">
        <v>0</v>
      </c>
      <c r="C54" s="65"/>
      <c r="D54" s="65"/>
      <c r="E54" s="65"/>
      <c r="F54" s="65"/>
      <c r="G54" s="65"/>
      <c r="H54" s="65"/>
      <c r="I54" s="64" t="s">
        <v>1</v>
      </c>
      <c r="J54" s="64"/>
      <c r="K54" s="64"/>
      <c r="L54" s="64"/>
      <c r="M54" s="64"/>
      <c r="N54" s="64"/>
      <c r="O54" s="64" t="s">
        <v>20</v>
      </c>
      <c r="P54" s="64"/>
      <c r="Q54" s="64"/>
      <c r="R54" s="64"/>
      <c r="S54" s="64"/>
      <c r="T54" s="64"/>
    </row>
    <row r="55" spans="1:20" ht="23.1" customHeight="1" thickBot="1">
      <c r="A55" s="5" t="s">
        <v>2</v>
      </c>
      <c r="B55" s="60" t="s">
        <v>3</v>
      </c>
      <c r="C55" s="60"/>
      <c r="D55" s="60"/>
      <c r="E55" s="60"/>
      <c r="F55" s="60"/>
      <c r="G55" s="6" t="s">
        <v>4</v>
      </c>
      <c r="H55" s="7" t="s">
        <v>5</v>
      </c>
      <c r="I55" s="63" t="s">
        <v>3</v>
      </c>
      <c r="J55" s="63"/>
      <c r="K55" s="63"/>
      <c r="L55" s="63"/>
      <c r="M55" s="63"/>
      <c r="N55" s="8" t="s">
        <v>5</v>
      </c>
      <c r="O55" s="63" t="s">
        <v>3</v>
      </c>
      <c r="P55" s="63"/>
      <c r="Q55" s="63"/>
      <c r="R55" s="63"/>
      <c r="S55" s="63"/>
      <c r="T55" s="8" t="s">
        <v>5</v>
      </c>
    </row>
    <row r="56" spans="1:20" ht="23.1" customHeight="1">
      <c r="A56" s="9" t="s">
        <v>12</v>
      </c>
      <c r="B56" s="10"/>
      <c r="C56" s="11"/>
      <c r="D56" s="11"/>
      <c r="E56" s="11"/>
      <c r="F56" s="11"/>
      <c r="G56" s="12"/>
      <c r="H56" s="13"/>
      <c r="I56" s="14" t="s">
        <v>29</v>
      </c>
      <c r="J56" s="15"/>
      <c r="K56" s="15"/>
      <c r="L56" s="15"/>
      <c r="M56" s="16"/>
      <c r="N56" s="17">
        <v>120</v>
      </c>
      <c r="O56" s="18" t="s">
        <v>32</v>
      </c>
      <c r="P56" s="15"/>
      <c r="Q56" s="15"/>
      <c r="R56" s="15"/>
      <c r="S56" s="16"/>
      <c r="T56" s="19">
        <v>2251.67</v>
      </c>
    </row>
    <row r="57" spans="1:20" ht="23.1" customHeight="1">
      <c r="A57" s="9"/>
      <c r="B57" s="10"/>
      <c r="C57" s="11"/>
      <c r="D57" s="11"/>
      <c r="E57" s="20"/>
      <c r="F57" s="20"/>
      <c r="G57" s="12"/>
      <c r="H57" s="13"/>
      <c r="I57" s="21"/>
      <c r="J57" s="22"/>
      <c r="K57" s="22"/>
      <c r="L57" s="22"/>
      <c r="M57" s="23"/>
      <c r="N57" s="24"/>
      <c r="O57" s="18" t="s">
        <v>36</v>
      </c>
      <c r="P57" s="25"/>
      <c r="Q57" s="25"/>
      <c r="R57" s="25"/>
      <c r="S57" s="26"/>
      <c r="T57" s="27">
        <v>2175.04</v>
      </c>
    </row>
    <row r="58" spans="1:20" ht="23.1" customHeight="1" thickBot="1">
      <c r="A58" s="36"/>
      <c r="B58" s="10"/>
      <c r="C58" s="11"/>
      <c r="D58" s="11"/>
      <c r="E58" s="11"/>
      <c r="F58" s="11"/>
      <c r="G58" s="12"/>
      <c r="H58" s="13"/>
      <c r="I58" s="37"/>
      <c r="J58" s="11"/>
      <c r="K58" s="11"/>
      <c r="L58" s="11"/>
      <c r="M58" s="38"/>
      <c r="N58" s="13"/>
      <c r="O58" s="37"/>
      <c r="P58" s="11"/>
      <c r="Q58" s="11"/>
      <c r="R58" s="11"/>
      <c r="S58" s="38"/>
      <c r="T58" s="13"/>
    </row>
    <row r="59" spans="1:20" ht="23.1" customHeight="1" thickBot="1">
      <c r="A59" s="28"/>
      <c r="B59" s="29"/>
      <c r="C59" s="30"/>
      <c r="D59" s="30"/>
      <c r="E59" s="30"/>
      <c r="F59" s="31"/>
      <c r="G59" s="29"/>
      <c r="H59" s="32">
        <f>SUM(H56:H58)</f>
        <v>0</v>
      </c>
      <c r="I59" s="33"/>
      <c r="J59" s="34"/>
      <c r="K59" s="34"/>
      <c r="L59" s="34"/>
      <c r="M59" s="35"/>
      <c r="N59" s="32">
        <f>SUM(N56:N58)</f>
        <v>120</v>
      </c>
      <c r="O59" s="33"/>
      <c r="P59" s="34"/>
      <c r="Q59" s="34"/>
      <c r="R59" s="34"/>
      <c r="S59" s="35"/>
      <c r="T59" s="32">
        <f>SUM(T56:T58)</f>
        <v>4426.71</v>
      </c>
    </row>
    <row r="60" spans="1:20" ht="23.1" customHeight="1" thickBot="1">
      <c r="A60" s="62" t="s">
        <v>13</v>
      </c>
      <c r="B60" s="62"/>
      <c r="C60" s="62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23.1" customHeight="1">
      <c r="A61" s="4"/>
      <c r="B61" s="65" t="s">
        <v>0</v>
      </c>
      <c r="C61" s="65"/>
      <c r="D61" s="65"/>
      <c r="E61" s="65"/>
      <c r="F61" s="65"/>
      <c r="G61" s="65"/>
      <c r="H61" s="65"/>
      <c r="I61" s="64" t="s">
        <v>1</v>
      </c>
      <c r="J61" s="64"/>
      <c r="K61" s="64"/>
      <c r="L61" s="64"/>
      <c r="M61" s="64"/>
      <c r="N61" s="64"/>
      <c r="O61" s="64" t="s">
        <v>20</v>
      </c>
      <c r="P61" s="64"/>
      <c r="Q61" s="64"/>
      <c r="R61" s="64"/>
      <c r="S61" s="64"/>
      <c r="T61" s="64"/>
    </row>
    <row r="62" spans="1:20" ht="23.1" customHeight="1" thickBot="1">
      <c r="A62" s="5" t="s">
        <v>2</v>
      </c>
      <c r="B62" s="60" t="s">
        <v>3</v>
      </c>
      <c r="C62" s="60"/>
      <c r="D62" s="60"/>
      <c r="E62" s="60"/>
      <c r="F62" s="60"/>
      <c r="G62" s="6" t="s">
        <v>4</v>
      </c>
      <c r="H62" s="7" t="s">
        <v>5</v>
      </c>
      <c r="I62" s="63" t="s">
        <v>3</v>
      </c>
      <c r="J62" s="63"/>
      <c r="K62" s="63"/>
      <c r="L62" s="63"/>
      <c r="M62" s="63"/>
      <c r="N62" s="8" t="s">
        <v>5</v>
      </c>
      <c r="O62" s="63" t="s">
        <v>3</v>
      </c>
      <c r="P62" s="63"/>
      <c r="Q62" s="63"/>
      <c r="R62" s="63"/>
      <c r="S62" s="63"/>
      <c r="T62" s="8" t="s">
        <v>5</v>
      </c>
    </row>
    <row r="63" spans="1:20" ht="23.1" customHeight="1">
      <c r="A63" s="9" t="s">
        <v>14</v>
      </c>
      <c r="B63" s="10" t="s">
        <v>34</v>
      </c>
      <c r="C63" s="11"/>
      <c r="D63" s="11"/>
      <c r="E63" s="11"/>
      <c r="F63" s="11"/>
      <c r="G63" s="12"/>
      <c r="H63" s="13"/>
      <c r="I63" s="14" t="s">
        <v>29</v>
      </c>
      <c r="J63" s="15"/>
      <c r="K63" s="15"/>
      <c r="L63" s="15"/>
      <c r="M63" s="16"/>
      <c r="N63" s="17">
        <v>120</v>
      </c>
      <c r="O63" s="18" t="s">
        <v>32</v>
      </c>
      <c r="P63" s="15"/>
      <c r="Q63" s="15"/>
      <c r="R63" s="15"/>
      <c r="S63" s="16"/>
      <c r="T63" s="19">
        <v>1179.45</v>
      </c>
    </row>
    <row r="64" spans="1:20" ht="23.1" customHeight="1">
      <c r="A64" s="9"/>
      <c r="B64" s="10"/>
      <c r="C64" s="11"/>
      <c r="D64" s="11"/>
      <c r="E64" s="20"/>
      <c r="F64" s="20"/>
      <c r="G64" s="12"/>
      <c r="H64" s="13"/>
      <c r="I64" s="21"/>
      <c r="J64" s="22"/>
      <c r="K64" s="22"/>
      <c r="L64" s="22"/>
      <c r="M64" s="23"/>
      <c r="N64" s="24"/>
      <c r="O64" s="40"/>
      <c r="P64" s="25"/>
      <c r="Q64" s="25"/>
      <c r="R64" s="25"/>
      <c r="S64" s="26"/>
      <c r="T64" s="27"/>
    </row>
    <row r="65" spans="1:23" ht="23.1" customHeight="1">
      <c r="A65" s="36"/>
      <c r="B65" s="10"/>
      <c r="C65" s="11"/>
      <c r="D65" s="11"/>
      <c r="E65" s="11"/>
      <c r="F65" s="11"/>
      <c r="G65" s="12"/>
      <c r="H65" s="13"/>
      <c r="I65" s="21"/>
      <c r="J65" s="41"/>
      <c r="K65" s="41"/>
      <c r="L65" s="41"/>
      <c r="M65" s="42"/>
      <c r="N65" s="43"/>
      <c r="O65" s="18"/>
      <c r="P65" s="41"/>
      <c r="Q65" s="41"/>
      <c r="R65" s="41"/>
      <c r="S65" s="42"/>
      <c r="T65" s="44"/>
    </row>
    <row r="66" spans="1:23" ht="23.1" customHeight="1" thickBot="1">
      <c r="A66" s="36"/>
      <c r="B66" s="10"/>
      <c r="C66" s="11"/>
      <c r="D66" s="11"/>
      <c r="E66" s="11"/>
      <c r="F66" s="11"/>
      <c r="G66" s="12"/>
      <c r="H66" s="13"/>
      <c r="I66" s="37"/>
      <c r="J66" s="11"/>
      <c r="K66" s="11"/>
      <c r="L66" s="11"/>
      <c r="M66" s="38"/>
      <c r="N66" s="13"/>
      <c r="O66" s="37"/>
      <c r="P66" s="11"/>
      <c r="Q66" s="11"/>
      <c r="R66" s="11"/>
      <c r="S66" s="38"/>
      <c r="T66" s="13"/>
    </row>
    <row r="67" spans="1:23" ht="23.1" customHeight="1" thickBot="1">
      <c r="A67" s="28"/>
      <c r="B67" s="29"/>
      <c r="C67" s="30"/>
      <c r="D67" s="30"/>
      <c r="E67" s="30"/>
      <c r="F67" s="31"/>
      <c r="G67" s="29"/>
      <c r="H67" s="32">
        <f>SUM(H63:H66)</f>
        <v>0</v>
      </c>
      <c r="I67" s="33"/>
      <c r="J67" s="34"/>
      <c r="K67" s="34"/>
      <c r="L67" s="34"/>
      <c r="M67" s="35"/>
      <c r="N67" s="32">
        <f>SUM(N63:N66)</f>
        <v>120</v>
      </c>
      <c r="O67" s="33"/>
      <c r="P67" s="34"/>
      <c r="Q67" s="34"/>
      <c r="R67" s="34"/>
      <c r="S67" s="35"/>
      <c r="T67" s="32">
        <f>SUM(T63:T66)</f>
        <v>1179.45</v>
      </c>
      <c r="V67" s="39"/>
    </row>
    <row r="68" spans="1:23" ht="23.1" customHeight="1" thickBot="1">
      <c r="A68" s="62" t="s">
        <v>13</v>
      </c>
      <c r="B68" s="62"/>
      <c r="C68" s="62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3" ht="23.1" customHeight="1">
      <c r="A69" s="4"/>
      <c r="B69" s="65" t="s">
        <v>0</v>
      </c>
      <c r="C69" s="65"/>
      <c r="D69" s="65"/>
      <c r="E69" s="65"/>
      <c r="F69" s="65"/>
      <c r="G69" s="65"/>
      <c r="H69" s="65"/>
      <c r="I69" s="64" t="s">
        <v>1</v>
      </c>
      <c r="J69" s="64"/>
      <c r="K69" s="64"/>
      <c r="L69" s="64"/>
      <c r="M69" s="64"/>
      <c r="N69" s="64"/>
      <c r="O69" s="64" t="s">
        <v>20</v>
      </c>
      <c r="P69" s="64"/>
      <c r="Q69" s="64"/>
      <c r="R69" s="64"/>
      <c r="S69" s="64"/>
      <c r="T69" s="64"/>
    </row>
    <row r="70" spans="1:23" ht="23.1" customHeight="1" thickBot="1">
      <c r="A70" s="5" t="s">
        <v>2</v>
      </c>
      <c r="B70" s="60" t="s">
        <v>3</v>
      </c>
      <c r="C70" s="60"/>
      <c r="D70" s="60"/>
      <c r="E70" s="60"/>
      <c r="F70" s="60"/>
      <c r="G70" s="6" t="s">
        <v>4</v>
      </c>
      <c r="H70" s="7" t="s">
        <v>5</v>
      </c>
      <c r="I70" s="63" t="s">
        <v>3</v>
      </c>
      <c r="J70" s="63"/>
      <c r="K70" s="63"/>
      <c r="L70" s="63"/>
      <c r="M70" s="63"/>
      <c r="N70" s="8" t="s">
        <v>5</v>
      </c>
      <c r="O70" s="63" t="s">
        <v>3</v>
      </c>
      <c r="P70" s="63"/>
      <c r="Q70" s="63"/>
      <c r="R70" s="63"/>
      <c r="S70" s="63"/>
      <c r="T70" s="8" t="s">
        <v>5</v>
      </c>
    </row>
    <row r="71" spans="1:23" ht="23.1" customHeight="1">
      <c r="A71" s="9" t="s">
        <v>17</v>
      </c>
      <c r="B71" s="10"/>
      <c r="C71" s="11"/>
      <c r="D71" s="11"/>
      <c r="E71" s="11"/>
      <c r="F71" s="11"/>
      <c r="G71" s="12"/>
      <c r="H71" s="13"/>
      <c r="I71" s="14" t="s">
        <v>29</v>
      </c>
      <c r="J71" s="15"/>
      <c r="K71" s="15"/>
      <c r="L71" s="15"/>
      <c r="M71" s="16"/>
      <c r="N71" s="17">
        <v>120</v>
      </c>
      <c r="O71" s="18" t="s">
        <v>32</v>
      </c>
      <c r="P71" s="15"/>
      <c r="Q71" s="15"/>
      <c r="R71" s="15"/>
      <c r="S71" s="16"/>
      <c r="T71" s="19"/>
    </row>
    <row r="72" spans="1:23" ht="23.1" customHeight="1" thickBot="1">
      <c r="A72" s="36"/>
      <c r="B72" s="10"/>
      <c r="C72" s="11"/>
      <c r="D72" s="11"/>
      <c r="E72" s="11"/>
      <c r="F72" s="11"/>
      <c r="G72" s="45"/>
      <c r="H72" s="46"/>
      <c r="I72" s="37"/>
      <c r="J72" s="11"/>
      <c r="K72" s="11"/>
      <c r="L72" s="11"/>
      <c r="M72" s="11"/>
      <c r="N72" s="46"/>
      <c r="O72" s="40"/>
      <c r="P72" s="11"/>
      <c r="Q72" s="11"/>
      <c r="R72" s="11"/>
      <c r="S72" s="11"/>
      <c r="T72" s="46"/>
      <c r="W72" s="39"/>
    </row>
    <row r="73" spans="1:23" ht="23.1" customHeight="1" thickBot="1">
      <c r="A73" s="28"/>
      <c r="B73" s="29"/>
      <c r="C73" s="30"/>
      <c r="D73" s="30"/>
      <c r="E73" s="30"/>
      <c r="F73" s="31"/>
      <c r="G73" s="29"/>
      <c r="H73" s="32">
        <f>SUM(H71:H71)</f>
        <v>0</v>
      </c>
      <c r="I73" s="33"/>
      <c r="J73" s="34"/>
      <c r="K73" s="34"/>
      <c r="L73" s="34"/>
      <c r="M73" s="35"/>
      <c r="N73" s="32">
        <f>SUM(N71:N71)</f>
        <v>120</v>
      </c>
      <c r="O73" s="33"/>
      <c r="P73" s="34"/>
      <c r="Q73" s="34"/>
      <c r="R73" s="34"/>
      <c r="S73" s="35"/>
      <c r="T73" s="32">
        <f>SUM(T71:T72)</f>
        <v>0</v>
      </c>
    </row>
    <row r="74" spans="1:23" ht="23.1" customHeight="1" thickBot="1">
      <c r="A74" s="62" t="s">
        <v>13</v>
      </c>
      <c r="B74" s="62"/>
      <c r="C74" s="62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3" ht="23.1" customHeight="1">
      <c r="A75" s="4"/>
      <c r="B75" s="65" t="s">
        <v>0</v>
      </c>
      <c r="C75" s="65"/>
      <c r="D75" s="65"/>
      <c r="E75" s="65"/>
      <c r="F75" s="65"/>
      <c r="G75" s="65"/>
      <c r="H75" s="65"/>
      <c r="I75" s="64" t="s">
        <v>1</v>
      </c>
      <c r="J75" s="64"/>
      <c r="K75" s="64"/>
      <c r="L75" s="64"/>
      <c r="M75" s="64"/>
      <c r="N75" s="64"/>
      <c r="O75" s="64" t="s">
        <v>20</v>
      </c>
      <c r="P75" s="64"/>
      <c r="Q75" s="64"/>
      <c r="R75" s="64"/>
      <c r="S75" s="64"/>
      <c r="T75" s="64"/>
    </row>
    <row r="76" spans="1:23" ht="23.1" customHeight="1" thickBot="1">
      <c r="A76" s="5" t="s">
        <v>2</v>
      </c>
      <c r="B76" s="60" t="s">
        <v>3</v>
      </c>
      <c r="C76" s="60"/>
      <c r="D76" s="60"/>
      <c r="E76" s="60"/>
      <c r="F76" s="60"/>
      <c r="G76" s="6" t="s">
        <v>4</v>
      </c>
      <c r="H76" s="7" t="s">
        <v>5</v>
      </c>
      <c r="I76" s="63" t="s">
        <v>3</v>
      </c>
      <c r="J76" s="63"/>
      <c r="K76" s="63"/>
      <c r="L76" s="63"/>
      <c r="M76" s="63"/>
      <c r="N76" s="8" t="s">
        <v>5</v>
      </c>
      <c r="O76" s="63" t="s">
        <v>3</v>
      </c>
      <c r="P76" s="63"/>
      <c r="Q76" s="63"/>
      <c r="R76" s="63"/>
      <c r="S76" s="63"/>
      <c r="T76" s="8" t="s">
        <v>5</v>
      </c>
    </row>
    <row r="77" spans="1:23" ht="23.1" customHeight="1">
      <c r="A77" s="9" t="s">
        <v>18</v>
      </c>
      <c r="B77" s="10"/>
      <c r="C77" s="11"/>
      <c r="D77" s="11"/>
      <c r="E77" s="11"/>
      <c r="F77" s="11"/>
      <c r="G77" s="12"/>
      <c r="H77" s="13"/>
      <c r="I77" s="14" t="s">
        <v>29</v>
      </c>
      <c r="J77" s="15"/>
      <c r="K77" s="15"/>
      <c r="L77" s="15"/>
      <c r="M77" s="16"/>
      <c r="N77" s="17">
        <v>120</v>
      </c>
      <c r="O77" s="18" t="s">
        <v>32</v>
      </c>
      <c r="P77" s="47"/>
      <c r="Q77" s="47"/>
      <c r="R77" s="47"/>
      <c r="S77" s="48"/>
      <c r="T77" s="19">
        <v>2676.44</v>
      </c>
      <c r="V77" s="39"/>
    </row>
    <row r="78" spans="1:23" ht="23.1" customHeight="1" thickBot="1">
      <c r="A78" s="36"/>
      <c r="B78" s="10"/>
      <c r="C78" s="11"/>
      <c r="D78" s="11"/>
      <c r="E78" s="11"/>
      <c r="F78" s="11"/>
      <c r="G78" s="12"/>
      <c r="H78" s="13"/>
      <c r="I78" s="37" t="s">
        <v>35</v>
      </c>
      <c r="J78" s="11"/>
      <c r="K78" s="11"/>
      <c r="L78" s="11"/>
      <c r="M78" s="38"/>
      <c r="N78" s="13">
        <v>1744.09</v>
      </c>
      <c r="O78" s="37"/>
      <c r="P78" s="11"/>
      <c r="Q78" s="11"/>
      <c r="R78" s="11"/>
      <c r="S78" s="38"/>
      <c r="T78" s="13"/>
    </row>
    <row r="79" spans="1:23" ht="23.1" customHeight="1" thickBot="1">
      <c r="A79" s="28"/>
      <c r="B79" s="29"/>
      <c r="C79" s="30"/>
      <c r="D79" s="30"/>
      <c r="E79" s="30"/>
      <c r="F79" s="31"/>
      <c r="G79" s="29"/>
      <c r="H79" s="32">
        <f>SUM(H77:H78)</f>
        <v>0</v>
      </c>
      <c r="I79" s="33"/>
      <c r="J79" s="34"/>
      <c r="K79" s="34"/>
      <c r="L79" s="34"/>
      <c r="M79" s="35"/>
      <c r="N79" s="32">
        <f>SUM(N77:N78)</f>
        <v>1864.09</v>
      </c>
      <c r="O79" s="33"/>
      <c r="P79" s="34"/>
      <c r="Q79" s="34"/>
      <c r="R79" s="34"/>
      <c r="S79" s="35"/>
      <c r="T79" s="32">
        <f>SUM(T77:T78)</f>
        <v>2676.44</v>
      </c>
    </row>
    <row r="80" spans="1:23" ht="23.1" customHeight="1">
      <c r="E80" s="61" t="s">
        <v>9</v>
      </c>
      <c r="F80" s="61"/>
      <c r="G80" s="61"/>
      <c r="H80" s="49">
        <f>H79+H73+H67+H6</f>
        <v>0</v>
      </c>
      <c r="K80" s="61" t="s">
        <v>9</v>
      </c>
      <c r="L80" s="61"/>
      <c r="M80" s="61"/>
      <c r="N80" s="49">
        <f>N79+N73+N67+N6+N59+N52+N46+N40+N33+N26+N19+N13</f>
        <v>3184.09</v>
      </c>
      <c r="Q80" s="61" t="s">
        <v>9</v>
      </c>
      <c r="R80" s="61"/>
      <c r="S80" s="61"/>
      <c r="T80" s="49">
        <f>T79+T73+T67+T6+T13+T19+T26+T33+T40+T46+T52+T59</f>
        <v>40729.959999999992</v>
      </c>
    </row>
    <row r="81" spans="1:13" ht="23.1" customHeight="1"/>
    <row r="84" spans="1:13" ht="15.75">
      <c r="A84" s="56" t="s">
        <v>6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M84" s="39"/>
    </row>
    <row r="85" spans="1:13" ht="15.75">
      <c r="A85" s="56" t="s">
        <v>10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6" spans="1:13" ht="15.75">
      <c r="A86" s="56" t="s">
        <v>31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</row>
    <row r="87" spans="1:13" ht="15.75">
      <c r="A87" s="56" t="s">
        <v>19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spans="1:13" ht="15.75">
      <c r="A88" s="51"/>
      <c r="B88" s="52"/>
      <c r="C88" s="52"/>
      <c r="D88" s="52"/>
      <c r="E88" s="52"/>
      <c r="F88" s="52"/>
      <c r="G88" s="50"/>
      <c r="H88" s="50"/>
    </row>
    <row r="89" spans="1:13" ht="15" customHeight="1">
      <c r="A89" s="51"/>
      <c r="B89" s="59" t="s">
        <v>7</v>
      </c>
      <c r="C89" s="59"/>
      <c r="D89" s="57" t="s">
        <v>8</v>
      </c>
      <c r="E89" s="57"/>
      <c r="F89" s="57" t="s">
        <v>15</v>
      </c>
      <c r="G89" s="57"/>
      <c r="H89" s="58" t="s">
        <v>11</v>
      </c>
      <c r="I89" s="58"/>
      <c r="J89" s="53"/>
    </row>
    <row r="90" spans="1:13" ht="15" customHeight="1">
      <c r="A90" s="51"/>
      <c r="B90" s="59"/>
      <c r="C90" s="59"/>
      <c r="D90" s="57"/>
      <c r="E90" s="57"/>
      <c r="F90" s="57"/>
      <c r="G90" s="57"/>
      <c r="H90" s="58"/>
      <c r="I90" s="58"/>
      <c r="J90" s="53"/>
    </row>
    <row r="91" spans="1:13" ht="38.25" customHeight="1">
      <c r="A91" s="54" t="s">
        <v>16</v>
      </c>
      <c r="B91" s="55">
        <v>22025.17</v>
      </c>
      <c r="C91" s="55"/>
      <c r="D91" s="55">
        <v>18160.97</v>
      </c>
      <c r="E91" s="55"/>
      <c r="F91" s="55">
        <v>1744.09</v>
      </c>
      <c r="G91" s="55"/>
      <c r="H91" s="55">
        <f>D91-F91</f>
        <v>16416.88</v>
      </c>
      <c r="I91" s="55"/>
    </row>
    <row r="92" spans="1:13" ht="15.75">
      <c r="A92" s="56" t="s">
        <v>6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</row>
    <row r="93" spans="1:13" ht="15.75">
      <c r="A93" s="56" t="s">
        <v>10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</row>
    <row r="94" spans="1:13" ht="15.75">
      <c r="A94" s="56" t="s">
        <v>30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</row>
    <row r="95" spans="1:13" ht="15.75">
      <c r="A95" s="56" t="str">
        <f>A87</f>
        <v>Дома № 5 по ул.Погринская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</row>
    <row r="96" spans="1:13" ht="15.75">
      <c r="A96" s="51"/>
      <c r="B96" s="52"/>
      <c r="C96" s="52"/>
      <c r="D96" s="52"/>
      <c r="E96" s="52"/>
      <c r="F96" s="52"/>
      <c r="G96" s="50"/>
      <c r="H96" s="50"/>
    </row>
    <row r="97" spans="1:13" ht="15" customHeight="1">
      <c r="A97" s="51"/>
      <c r="B97" s="59" t="s">
        <v>7</v>
      </c>
      <c r="C97" s="59"/>
      <c r="D97" s="57" t="s">
        <v>8</v>
      </c>
      <c r="E97" s="57"/>
      <c r="F97" s="57" t="s">
        <v>15</v>
      </c>
      <c r="G97" s="57"/>
      <c r="H97" s="58" t="s">
        <v>11</v>
      </c>
      <c r="I97" s="58"/>
      <c r="J97" s="53"/>
    </row>
    <row r="98" spans="1:13" ht="20.25" customHeight="1">
      <c r="A98" s="51"/>
      <c r="B98" s="59"/>
      <c r="C98" s="59"/>
      <c r="D98" s="57"/>
      <c r="E98" s="57"/>
      <c r="F98" s="57"/>
      <c r="G98" s="57"/>
      <c r="H98" s="58"/>
      <c r="I98" s="58"/>
      <c r="J98" s="53"/>
      <c r="K98" s="39"/>
    </row>
    <row r="99" spans="1:13" ht="38.25" customHeight="1">
      <c r="A99" s="54" t="s">
        <v>16</v>
      </c>
      <c r="B99" s="55">
        <v>129172.74</v>
      </c>
      <c r="C99" s="55"/>
      <c r="D99" s="55">
        <v>106445.09</v>
      </c>
      <c r="E99" s="55"/>
      <c r="F99" s="55">
        <v>61414.21</v>
      </c>
      <c r="G99" s="55"/>
      <c r="H99" s="55">
        <f>D99-F99</f>
        <v>45030.879999999997</v>
      </c>
      <c r="I99" s="55"/>
      <c r="K99" s="39"/>
      <c r="L99" s="39"/>
      <c r="M99" s="39"/>
    </row>
  </sheetData>
  <mergeCells count="111">
    <mergeCell ref="I21:N21"/>
    <mergeCell ref="A27:C27"/>
    <mergeCell ref="B21:H21"/>
    <mergeCell ref="O35:T35"/>
    <mergeCell ref="A34:C34"/>
    <mergeCell ref="O28:T28"/>
    <mergeCell ref="O29:S29"/>
    <mergeCell ref="B28:H28"/>
    <mergeCell ref="A1:C1"/>
    <mergeCell ref="B8:H8"/>
    <mergeCell ref="B2:H2"/>
    <mergeCell ref="I2:N2"/>
    <mergeCell ref="I3:M3"/>
    <mergeCell ref="B3:F3"/>
    <mergeCell ref="I8:N8"/>
    <mergeCell ref="O2:T2"/>
    <mergeCell ref="O3:S3"/>
    <mergeCell ref="B15:H15"/>
    <mergeCell ref="I15:N15"/>
    <mergeCell ref="O9:S9"/>
    <mergeCell ref="O15:T15"/>
    <mergeCell ref="A7:C7"/>
    <mergeCell ref="B9:F9"/>
    <mergeCell ref="I9:M9"/>
    <mergeCell ref="A14:C14"/>
    <mergeCell ref="O16:S16"/>
    <mergeCell ref="I22:M22"/>
    <mergeCell ref="O8:T8"/>
    <mergeCell ref="B16:F16"/>
    <mergeCell ref="I16:M16"/>
    <mergeCell ref="O22:S22"/>
    <mergeCell ref="O21:T21"/>
    <mergeCell ref="A20:C20"/>
    <mergeCell ref="I36:M36"/>
    <mergeCell ref="B36:F36"/>
    <mergeCell ref="B22:F22"/>
    <mergeCell ref="B35:H35"/>
    <mergeCell ref="I35:N35"/>
    <mergeCell ref="B29:F29"/>
    <mergeCell ref="I29:M29"/>
    <mergeCell ref="I28:N28"/>
    <mergeCell ref="B43:F43"/>
    <mergeCell ref="B42:H42"/>
    <mergeCell ref="B49:F49"/>
    <mergeCell ref="O36:S36"/>
    <mergeCell ref="O54:T54"/>
    <mergeCell ref="O55:S55"/>
    <mergeCell ref="O48:T48"/>
    <mergeCell ref="O49:S49"/>
    <mergeCell ref="O42:T42"/>
    <mergeCell ref="O43:S43"/>
    <mergeCell ref="A84:K84"/>
    <mergeCell ref="A85:K85"/>
    <mergeCell ref="B62:F62"/>
    <mergeCell ref="A41:C41"/>
    <mergeCell ref="I54:N54"/>
    <mergeCell ref="I55:M55"/>
    <mergeCell ref="I49:M49"/>
    <mergeCell ref="I42:N42"/>
    <mergeCell ref="I43:M43"/>
    <mergeCell ref="I48:N48"/>
    <mergeCell ref="B75:H75"/>
    <mergeCell ref="I75:N75"/>
    <mergeCell ref="I70:M70"/>
    <mergeCell ref="A74:C74"/>
    <mergeCell ref="A47:C47"/>
    <mergeCell ref="B48:H48"/>
    <mergeCell ref="A53:C53"/>
    <mergeCell ref="B54:H54"/>
    <mergeCell ref="O61:T61"/>
    <mergeCell ref="I61:N61"/>
    <mergeCell ref="B61:H61"/>
    <mergeCell ref="B70:F70"/>
    <mergeCell ref="B69:H69"/>
    <mergeCell ref="I69:N69"/>
    <mergeCell ref="O69:T69"/>
    <mergeCell ref="O62:S62"/>
    <mergeCell ref="Q80:S80"/>
    <mergeCell ref="O76:S76"/>
    <mergeCell ref="O70:S70"/>
    <mergeCell ref="O75:T75"/>
    <mergeCell ref="B55:F55"/>
    <mergeCell ref="A87:K87"/>
    <mergeCell ref="B76:F76"/>
    <mergeCell ref="K80:M80"/>
    <mergeCell ref="A86:K86"/>
    <mergeCell ref="A60:C60"/>
    <mergeCell ref="I76:M76"/>
    <mergeCell ref="E80:G80"/>
    <mergeCell ref="I62:M62"/>
    <mergeCell ref="A68:C68"/>
    <mergeCell ref="F97:G98"/>
    <mergeCell ref="H97:I98"/>
    <mergeCell ref="D97:E98"/>
    <mergeCell ref="A93:K93"/>
    <mergeCell ref="A92:K92"/>
    <mergeCell ref="H89:I90"/>
    <mergeCell ref="B97:C98"/>
    <mergeCell ref="B89:C90"/>
    <mergeCell ref="D89:E90"/>
    <mergeCell ref="F89:G90"/>
    <mergeCell ref="B99:C99"/>
    <mergeCell ref="D99:E99"/>
    <mergeCell ref="F99:G99"/>
    <mergeCell ref="H99:I99"/>
    <mergeCell ref="B91:C91"/>
    <mergeCell ref="D91:E91"/>
    <mergeCell ref="F91:G91"/>
    <mergeCell ref="H91:I91"/>
    <mergeCell ref="A94:K94"/>
    <mergeCell ref="A95:K95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Погринская 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2018-04-15T11:34:48Z</dcterms:modified>
</cp:coreProperties>
</file>