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Песочная 29б" sheetId="2" r:id="rId1"/>
  </sheets>
  <calcPr calcId="114210"/>
</workbook>
</file>

<file path=xl/calcChain.xml><?xml version="1.0" encoding="utf-8"?>
<calcChain xmlns="http://schemas.openxmlformats.org/spreadsheetml/2006/main">
  <c r="H111" i="2"/>
  <c r="H103"/>
  <c r="N91"/>
  <c r="N84"/>
  <c r="N76"/>
  <c r="N69"/>
  <c r="N61"/>
  <c r="N54"/>
  <c r="N44"/>
  <c r="N46"/>
  <c r="N38"/>
  <c r="N30"/>
  <c r="N23"/>
  <c r="N16"/>
  <c r="N9"/>
  <c r="N92"/>
  <c r="H54"/>
  <c r="H76"/>
  <c r="H91"/>
  <c r="H84"/>
  <c r="H69"/>
  <c r="H61"/>
  <c r="H46"/>
  <c r="H38"/>
  <c r="H30"/>
  <c r="H23"/>
  <c r="H16"/>
  <c r="H4"/>
  <c r="H9"/>
  <c r="H92"/>
  <c r="T30"/>
  <c r="A107"/>
  <c r="T91"/>
  <c r="T84"/>
  <c r="T76"/>
  <c r="T69"/>
  <c r="T61"/>
  <c r="T54"/>
  <c r="T46"/>
  <c r="T38"/>
  <c r="T23"/>
  <c r="T16"/>
  <c r="T9"/>
  <c r="A17"/>
  <c r="A24"/>
  <c r="A31"/>
  <c r="A39"/>
  <c r="A47"/>
  <c r="A55"/>
  <c r="A62"/>
  <c r="A70"/>
  <c r="A77"/>
  <c r="A85"/>
  <c r="A10"/>
  <c r="T92"/>
</calcChain>
</file>

<file path=xl/sharedStrings.xml><?xml version="1.0" encoding="utf-8"?>
<sst xmlns="http://schemas.openxmlformats.org/spreadsheetml/2006/main" count="200" uniqueCount="39">
  <si>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</si>
  <si>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</si>
  <si>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</si>
  <si>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</si>
  <si>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</si>
  <si>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</si>
  <si>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</si>
  <si>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</si>
  <si>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</si>
  <si>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</si>
  <si>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</si>
  <si>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остаток (+) /перерасход(-)</t>
  </si>
  <si>
    <t>ул.Песочная д.29б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</si>
  <si>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</si>
  <si>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</si>
  <si>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</si>
  <si>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</si>
  <si>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</si>
  <si>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</si>
  <si>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</si>
  <si>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</si>
  <si>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</si>
  <si>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</si>
  <si>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</si>
  <si>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</si>
  <si>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ИТОГО</t>
  </si>
  <si>
    <t>Дома № 29б  по ул.Песочная</t>
  </si>
  <si>
    <t>поступление</t>
  </si>
  <si>
    <t>содержание (дополнительные работы)</t>
  </si>
  <si>
    <t>содержание аварийной службы</t>
  </si>
  <si>
    <t>снятие показаний эл.энергии</t>
  </si>
  <si>
    <t>прочистка канализации</t>
  </si>
  <si>
    <t>уборка территории</t>
  </si>
  <si>
    <t>ревизия эл.щитов</t>
  </si>
  <si>
    <t xml:space="preserve">по содержанию жилья </t>
  </si>
  <si>
    <t xml:space="preserve">по текущему  ремонту </t>
  </si>
  <si>
    <t>прочистка канализ.выпусков</t>
  </si>
  <si>
    <t>очистка территории от снега</t>
  </si>
  <si>
    <t>ремонт пола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</si>
</sst>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0" borderId="0" xfId="1" applyFont="1" applyAlignment="1"/>
    <xf numFmtId="0" fontId="3" fillId="0" borderId="2" xfId="1" applyFont="1" applyBorder="1" applyAlignment="1"/>
    <xf numFmtId="0" fontId="4" fillId="0" borderId="0" xfId="0" applyFont="1"/>
    <xf numFmtId="0" fontId="5" fillId="2" borderId="3" xfId="1" applyFont="1" applyFill="1" applyBorder="1"/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2" xfId="1" applyFont="1" applyFill="1" applyBorder="1"/>
    <xf numFmtId="0" fontId="3" fillId="2" borderId="14" xfId="1" applyFont="1" applyFill="1" applyBorder="1"/>
    <xf numFmtId="0" fontId="6" fillId="0" borderId="15" xfId="1" applyFont="1" applyBorder="1" applyAlignment="1">
      <alignment horizontal="center"/>
    </xf>
    <xf numFmtId="0" fontId="5" fillId="0" borderId="16" xfId="1" applyFont="1" applyBorder="1"/>
    <xf numFmtId="0" fontId="5" fillId="0" borderId="0" xfId="1" applyFont="1" applyBorder="1"/>
    <xf numFmtId="2" fontId="5" fillId="0" borderId="17" xfId="1" applyNumberFormat="1" applyFont="1" applyBorder="1"/>
    <xf numFmtId="2" fontId="5" fillId="0" borderId="18" xfId="1" applyNumberFormat="1" applyFont="1" applyBorder="1"/>
    <xf numFmtId="0" fontId="5" fillId="0" borderId="19" xfId="1" applyFont="1" applyFill="1" applyBorder="1"/>
    <xf numFmtId="0" fontId="3" fillId="0" borderId="20" xfId="1" applyFont="1" applyBorder="1"/>
    <xf numFmtId="0" fontId="3" fillId="0" borderId="21" xfId="1" applyFont="1" applyFill="1" applyBorder="1"/>
    <xf numFmtId="0" fontId="5" fillId="0" borderId="22" xfId="1" applyFont="1" applyBorder="1"/>
    <xf numFmtId="2" fontId="5" fillId="0" borderId="23" xfId="1" applyNumberFormat="1" applyFont="1" applyFill="1" applyBorder="1"/>
    <xf numFmtId="0" fontId="5" fillId="0" borderId="15" xfId="1" applyFont="1" applyBorder="1"/>
    <xf numFmtId="0" fontId="5" fillId="0" borderId="0" xfId="1" applyFont="1" applyBorder="1" applyAlignment="1">
      <alignment horizontal="right"/>
    </xf>
    <xf numFmtId="2" fontId="5" fillId="0" borderId="18" xfId="1" applyNumberFormat="1" applyFont="1" applyFill="1" applyBorder="1"/>
    <xf numFmtId="0" fontId="5" fillId="0" borderId="19" xfId="1" applyFont="1" applyBorder="1"/>
    <xf numFmtId="2" fontId="5" fillId="0" borderId="24" xfId="1" applyNumberFormat="1" applyFont="1" applyBorder="1"/>
    <xf numFmtId="0" fontId="3" fillId="0" borderId="25" xfId="1" applyFont="1" applyBorder="1"/>
    <xf numFmtId="0" fontId="3" fillId="0" borderId="26" xfId="1" applyFont="1" applyBorder="1"/>
    <xf numFmtId="2" fontId="5" fillId="0" borderId="16" xfId="1" applyNumberFormat="1" applyFont="1" applyBorder="1"/>
    <xf numFmtId="0" fontId="5" fillId="0" borderId="21" xfId="1" applyFont="1" applyFill="1" applyBorder="1"/>
    <xf numFmtId="0" fontId="3" fillId="0" borderId="19" xfId="1" applyFont="1" applyFill="1" applyBorder="1"/>
    <xf numFmtId="0" fontId="3" fillId="0" borderId="0" xfId="1" applyFont="1" applyBorder="1"/>
    <xf numFmtId="0" fontId="3" fillId="0" borderId="23" xfId="1" applyFont="1" applyBorder="1"/>
    <xf numFmtId="0" fontId="5" fillId="0" borderId="27" xfId="1" applyFont="1" applyBorder="1"/>
    <xf numFmtId="0" fontId="5" fillId="0" borderId="28" xfId="1" applyFont="1" applyBorder="1"/>
    <xf numFmtId="2" fontId="5" fillId="0" borderId="29" xfId="1" applyNumberFormat="1" applyFont="1" applyBorder="1"/>
    <xf numFmtId="2" fontId="5" fillId="0" borderId="23" xfId="1" applyNumberFormat="1" applyFont="1" applyBorder="1"/>
    <xf numFmtId="0" fontId="5" fillId="0" borderId="10" xfId="1" applyFont="1" applyBorder="1"/>
    <xf numFmtId="0" fontId="5" fillId="0" borderId="30" xfId="1" applyFont="1" applyBorder="1"/>
    <xf numFmtId="0" fontId="5" fillId="0" borderId="1" xfId="1" applyFont="1" applyBorder="1"/>
    <xf numFmtId="0" fontId="5" fillId="0" borderId="31" xfId="1" applyFont="1" applyBorder="1"/>
    <xf numFmtId="2" fontId="3" fillId="0" borderId="32" xfId="1" applyNumberFormat="1" applyFont="1" applyBorder="1"/>
    <xf numFmtId="0" fontId="3" fillId="0" borderId="33" xfId="1" applyFont="1" applyBorder="1"/>
    <xf numFmtId="0" fontId="3" fillId="0" borderId="2" xfId="1" applyFont="1" applyBorder="1"/>
    <xf numFmtId="0" fontId="3" fillId="0" borderId="34" xfId="1" applyFont="1" applyBorder="1"/>
    <xf numFmtId="2" fontId="3" fillId="0" borderId="35" xfId="1" applyNumberFormat="1" applyFont="1" applyBorder="1"/>
    <xf numFmtId="0" fontId="3" fillId="0" borderId="36" xfId="1" applyFont="1" applyBorder="1" applyAlignment="1"/>
    <xf numFmtId="0" fontId="5" fillId="0" borderId="26" xfId="1" applyFont="1" applyBorder="1"/>
    <xf numFmtId="0" fontId="5" fillId="0" borderId="37" xfId="1" applyFont="1" applyBorder="1"/>
    <xf numFmtId="0" fontId="5" fillId="0" borderId="38" xfId="1" applyFont="1" applyBorder="1"/>
    <xf numFmtId="0" fontId="3" fillId="0" borderId="39" xfId="1" applyFont="1" applyBorder="1"/>
    <xf numFmtId="0" fontId="3" fillId="0" borderId="40" xfId="1" applyFont="1" applyBorder="1"/>
    <xf numFmtId="0" fontId="3" fillId="0" borderId="41" xfId="1" applyFont="1" applyBorder="1"/>
    <xf numFmtId="0" fontId="3" fillId="0" borderId="1" xfId="1" applyFont="1" applyBorder="1"/>
    <xf numFmtId="0" fontId="3" fillId="0" borderId="42" xfId="1" applyFont="1" applyBorder="1"/>
    <xf numFmtId="0" fontId="3" fillId="2" borderId="43" xfId="1" applyFont="1" applyFill="1" applyBorder="1" applyAlignment="1">
      <alignment horizontal="center"/>
    </xf>
    <xf numFmtId="0" fontId="5" fillId="0" borderId="0" xfId="1" applyFont="1" applyFill="1" applyBorder="1"/>
    <xf numFmtId="2" fontId="5" fillId="0" borderId="4" xfId="1" applyNumberFormat="1" applyFont="1" applyBorder="1"/>
    <xf numFmtId="2" fontId="5" fillId="0" borderId="44" xfId="1" applyNumberFormat="1" applyFont="1" applyBorder="1" applyAlignment="1"/>
    <xf numFmtId="0" fontId="3" fillId="0" borderId="45" xfId="1" applyFont="1" applyBorder="1"/>
    <xf numFmtId="2" fontId="5" fillId="0" borderId="46" xfId="1" applyNumberFormat="1" applyFont="1" applyBorder="1" applyAlignment="1"/>
    <xf numFmtId="2" fontId="5" fillId="0" borderId="0" xfId="1" applyNumberFormat="1" applyFont="1" applyBorder="1"/>
    <xf numFmtId="0" fontId="3" fillId="0" borderId="22" xfId="1" applyFont="1" applyBorder="1"/>
    <xf numFmtId="0" fontId="5" fillId="0" borderId="47" xfId="1" applyFont="1" applyBorder="1"/>
    <xf numFmtId="0" fontId="5" fillId="0" borderId="48" xfId="1" applyFont="1" applyBorder="1"/>
    <xf numFmtId="0" fontId="5" fillId="0" borderId="2" xfId="1" applyFont="1" applyBorder="1"/>
    <xf numFmtId="2" fontId="5" fillId="0" borderId="48" xfId="1" applyNumberFormat="1" applyFont="1" applyBorder="1"/>
    <xf numFmtId="2" fontId="3" fillId="0" borderId="49" xfId="1" applyNumberFormat="1" applyFont="1" applyBorder="1"/>
    <xf numFmtId="2" fontId="3" fillId="0" borderId="50" xfId="1" applyNumberFormat="1" applyFont="1" applyBorder="1"/>
    <xf numFmtId="0" fontId="5" fillId="0" borderId="33" xfId="1" applyFont="1" applyBorder="1"/>
    <xf numFmtId="0" fontId="3" fillId="0" borderId="51" xfId="1" applyFont="1" applyBorder="1"/>
    <xf numFmtId="0" fontId="3" fillId="0" borderId="52" xfId="1" applyFont="1" applyBorder="1"/>
    <xf numFmtId="2" fontId="3" fillId="0" borderId="53" xfId="1" applyNumberFormat="1" applyFont="1" applyBorder="1"/>
    <xf numFmtId="0" fontId="5" fillId="0" borderId="22" xfId="1" applyFont="1" applyFill="1" applyBorder="1"/>
    <xf numFmtId="2" fontId="7" fillId="0" borderId="55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2" fontId="4" fillId="0" borderId="0" xfId="0" applyNumberFormat="1" applyFont="1"/>
    <xf numFmtId="0" fontId="7" fillId="0" borderId="55" xfId="0" applyFont="1" applyFill="1" applyBorder="1" applyAlignment="1">
      <alignment horizontal="center" vertical="center" wrapText="1"/>
    </xf>
    <xf numFmtId="2" fontId="5" fillId="0" borderId="53" xfId="1" applyNumberFormat="1" applyFont="1" applyBorder="1"/>
    <xf numFmtId="2" fontId="3" fillId="0" borderId="55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7" fillId="0" borderId="54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wrapText="1"/>
    </xf>
    <xf numFmtId="0" fontId="5" fillId="0" borderId="5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abSelected="1" topLeftCell="A90" zoomScale="75" workbookViewId="0">
      <selection activeCell="G115" sqref="G115"/>
    </sheetView>
  </sheetViews>
  <sheetFormatPr defaultRowHeight="15"/>
  <cols>
    <col min="1" max="1" width="20" style="3" customWidth="1"/>
    <col min="2" max="4" width="9.140625" style="3"/>
    <col min="5" max="5" width="7.85546875" style="3" customWidth="1"/>
    <col min="6" max="6" width="9.140625" style="3" hidden="1" customWidth="1"/>
    <col min="7" max="7" width="13.85546875" style="3" customWidth="1"/>
    <col min="8" max="8" width="11.140625" style="3" customWidth="1"/>
    <col min="9" max="10" width="9.140625" style="3"/>
    <col min="11" max="11" width="11.42578125" style="3" customWidth="1"/>
    <col min="12" max="12" width="12.140625" style="3" customWidth="1"/>
    <col min="13" max="13" width="9.140625" style="3" hidden="1" customWidth="1"/>
    <col min="14" max="14" width="11.28515625" style="3" customWidth="1"/>
    <col min="15" max="15" width="9.140625" style="3"/>
    <col min="16" max="16" width="10.85546875" style="3" customWidth="1"/>
    <col min="17" max="17" width="9.140625" style="3"/>
    <col min="18" max="18" width="12.140625" style="3" customWidth="1"/>
    <col min="19" max="19" width="11.42578125" style="3" customWidth="1"/>
    <col min="20" max="20" width="11.28515625" style="3" customWidth="1"/>
    <col min="21" max="16384" width="9.140625" style="3"/>
  </cols>
  <sheetData>
    <row r="1" spans="1:20" ht="23.1" customHeight="1" thickBot="1">
      <c r="A1" s="82" t="s">
        <v>12</v>
      </c>
      <c r="B1" s="82"/>
      <c r="C1" s="82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20" ht="23.1" customHeight="1" thickBot="1">
      <c r="A2" s="4"/>
      <c r="B2" s="83" t="s">
        <v>0</v>
      </c>
      <c r="C2" s="83"/>
      <c r="D2" s="83"/>
      <c r="E2" s="83"/>
      <c r="F2" s="83"/>
      <c r="G2" s="83"/>
      <c r="H2" s="83"/>
      <c r="I2" s="85" t="s">
        <v>1</v>
      </c>
      <c r="J2" s="85"/>
      <c r="K2" s="85"/>
      <c r="L2" s="85"/>
      <c r="M2" s="85"/>
      <c r="N2" s="86"/>
      <c r="O2" s="88" t="s">
        <v>28</v>
      </c>
      <c r="P2" s="89"/>
      <c r="Q2" s="89"/>
      <c r="R2" s="89"/>
      <c r="S2" s="89"/>
      <c r="T2" s="90"/>
    </row>
    <row r="3" spans="1:20" ht="23.1" customHeight="1" thickBot="1">
      <c r="A3" s="5" t="s">
        <v>2</v>
      </c>
      <c r="B3" s="87" t="s">
        <v>3</v>
      </c>
      <c r="C3" s="87"/>
      <c r="D3" s="87"/>
      <c r="E3" s="87"/>
      <c r="F3" s="87"/>
      <c r="G3" s="6" t="s">
        <v>4</v>
      </c>
      <c r="H3" s="7" t="s">
        <v>5</v>
      </c>
      <c r="I3" s="84" t="s">
        <v>3</v>
      </c>
      <c r="J3" s="84"/>
      <c r="K3" s="84"/>
      <c r="L3" s="84"/>
      <c r="M3" s="84"/>
      <c r="N3" s="8" t="s">
        <v>5</v>
      </c>
      <c r="O3" s="91" t="s">
        <v>3</v>
      </c>
      <c r="P3" s="91"/>
      <c r="Q3" s="91"/>
      <c r="R3" s="91"/>
      <c r="S3" s="91"/>
      <c r="T3" s="9" t="s">
        <v>5</v>
      </c>
    </row>
    <row r="4" spans="1:20" ht="23.1" customHeight="1">
      <c r="A4" s="10" t="s">
        <v>9</v>
      </c>
      <c r="B4" s="11" t="s">
        <v>33</v>
      </c>
      <c r="C4" s="12"/>
      <c r="D4" s="12"/>
      <c r="E4" s="12"/>
      <c r="F4" s="12"/>
      <c r="G4" s="13"/>
      <c r="H4" s="14">
        <f>118.46*2</f>
        <v>236.92</v>
      </c>
      <c r="I4" s="15" t="s">
        <v>29</v>
      </c>
      <c r="J4" s="16"/>
      <c r="K4" s="16"/>
      <c r="L4" s="16"/>
      <c r="M4" s="16"/>
      <c r="N4" s="46">
        <v>436.84</v>
      </c>
      <c r="O4" s="28" t="s">
        <v>37</v>
      </c>
      <c r="P4" s="12"/>
      <c r="Q4" s="12"/>
      <c r="R4" s="12"/>
      <c r="S4" s="18"/>
      <c r="T4" s="19">
        <v>1694.22</v>
      </c>
    </row>
    <row r="5" spans="1:20" ht="23.1" customHeight="1">
      <c r="A5" s="20"/>
      <c r="B5" s="11"/>
      <c r="C5" s="12"/>
      <c r="D5" s="12"/>
      <c r="E5" s="21"/>
      <c r="F5" s="21"/>
      <c r="G5" s="13"/>
      <c r="H5" s="22"/>
      <c r="I5" s="23" t="s">
        <v>30</v>
      </c>
      <c r="J5" s="12"/>
      <c r="K5" s="12"/>
      <c r="L5" s="12"/>
      <c r="M5" s="12"/>
      <c r="N5" s="24">
        <v>120</v>
      </c>
      <c r="O5" s="17"/>
      <c r="P5" s="16"/>
      <c r="Q5" s="16"/>
      <c r="R5" s="16"/>
      <c r="S5" s="25"/>
      <c r="T5" s="26"/>
    </row>
    <row r="6" spans="1:20" ht="23.1" customHeight="1">
      <c r="A6" s="20"/>
      <c r="B6" s="11"/>
      <c r="C6" s="12"/>
      <c r="D6" s="12"/>
      <c r="E6" s="21"/>
      <c r="F6" s="21"/>
      <c r="G6" s="27"/>
      <c r="H6" s="22"/>
      <c r="I6" s="28"/>
      <c r="J6" s="12"/>
      <c r="K6" s="12"/>
      <c r="L6" s="12"/>
      <c r="M6" s="12"/>
      <c r="N6" s="24"/>
      <c r="O6" s="29"/>
      <c r="P6" s="30"/>
      <c r="Q6" s="30"/>
      <c r="R6" s="30"/>
      <c r="S6" s="30"/>
      <c r="T6" s="31"/>
    </row>
    <row r="7" spans="1:20" ht="23.1" customHeight="1">
      <c r="A7" s="20"/>
      <c r="B7" s="11"/>
      <c r="C7" s="12"/>
      <c r="D7" s="12"/>
      <c r="E7" s="21"/>
      <c r="F7" s="21"/>
      <c r="G7" s="27"/>
      <c r="H7" s="22"/>
      <c r="I7" s="23"/>
      <c r="J7" s="12"/>
      <c r="K7" s="12"/>
      <c r="L7" s="12"/>
      <c r="M7" s="12"/>
      <c r="N7" s="24"/>
      <c r="O7" s="29"/>
      <c r="P7" s="30"/>
      <c r="Q7" s="30"/>
      <c r="R7" s="30"/>
      <c r="S7" s="30"/>
      <c r="T7" s="31"/>
    </row>
    <row r="8" spans="1:20" ht="23.1" customHeight="1" thickBot="1">
      <c r="A8" s="20"/>
      <c r="B8" s="11"/>
      <c r="C8" s="12"/>
      <c r="D8" s="12"/>
      <c r="E8" s="12"/>
      <c r="F8" s="18"/>
      <c r="G8" s="32"/>
      <c r="H8" s="14"/>
      <c r="I8" s="33"/>
      <c r="J8" s="12"/>
      <c r="K8" s="12"/>
      <c r="L8" s="12"/>
      <c r="M8" s="12"/>
      <c r="N8" s="34"/>
      <c r="O8" s="23"/>
      <c r="P8" s="12"/>
      <c r="Q8" s="12"/>
      <c r="R8" s="12"/>
      <c r="S8" s="18"/>
      <c r="T8" s="35"/>
    </row>
    <row r="9" spans="1:20" ht="23.1" customHeight="1" thickBot="1">
      <c r="A9" s="36"/>
      <c r="B9" s="37"/>
      <c r="C9" s="38"/>
      <c r="D9" s="38"/>
      <c r="E9" s="38"/>
      <c r="F9" s="39"/>
      <c r="G9" s="37"/>
      <c r="H9" s="40">
        <f>SUM(H4:H8)</f>
        <v>236.92</v>
      </c>
      <c r="I9" s="41"/>
      <c r="J9" s="42"/>
      <c r="K9" s="42"/>
      <c r="L9" s="42"/>
      <c r="M9" s="43"/>
      <c r="N9" s="44">
        <f>SUM(N4:N8)</f>
        <v>556.83999999999992</v>
      </c>
      <c r="O9" s="41"/>
      <c r="P9" s="42"/>
      <c r="Q9" s="42"/>
      <c r="R9" s="42"/>
      <c r="S9" s="43"/>
      <c r="T9" s="44">
        <f>SUM(T4:T8)</f>
        <v>1694.22</v>
      </c>
    </row>
    <row r="10" spans="1:20" ht="23.1" customHeight="1" thickBot="1">
      <c r="A10" s="82" t="str">
        <f>A1</f>
        <v>ул.Песочная д.29б</v>
      </c>
      <c r="B10" s="82"/>
      <c r="C10" s="82"/>
      <c r="D10" s="1"/>
      <c r="E10" s="1"/>
      <c r="F10" s="1"/>
      <c r="G10" s="1"/>
      <c r="H10" s="1"/>
      <c r="I10" s="45"/>
      <c r="J10" s="45"/>
      <c r="K10" s="45"/>
      <c r="L10" s="45"/>
      <c r="M10" s="45"/>
      <c r="N10" s="45"/>
    </row>
    <row r="11" spans="1:20" ht="23.1" customHeight="1" thickBot="1">
      <c r="A11" s="4"/>
      <c r="B11" s="83" t="s">
        <v>0</v>
      </c>
      <c r="C11" s="83"/>
      <c r="D11" s="83"/>
      <c r="E11" s="83"/>
      <c r="F11" s="83"/>
      <c r="G11" s="83"/>
      <c r="H11" s="83"/>
      <c r="I11" s="85" t="s">
        <v>1</v>
      </c>
      <c r="J11" s="85"/>
      <c r="K11" s="85"/>
      <c r="L11" s="85"/>
      <c r="M11" s="85"/>
      <c r="N11" s="86"/>
      <c r="O11" s="88" t="s">
        <v>28</v>
      </c>
      <c r="P11" s="89"/>
      <c r="Q11" s="89"/>
      <c r="R11" s="89"/>
      <c r="S11" s="89"/>
      <c r="T11" s="90"/>
    </row>
    <row r="12" spans="1:20" ht="23.1" customHeight="1" thickBot="1">
      <c r="A12" s="5" t="s">
        <v>2</v>
      </c>
      <c r="B12" s="87" t="s">
        <v>3</v>
      </c>
      <c r="C12" s="87"/>
      <c r="D12" s="87"/>
      <c r="E12" s="87"/>
      <c r="F12" s="87"/>
      <c r="G12" s="6" t="s">
        <v>4</v>
      </c>
      <c r="H12" s="7" t="s">
        <v>5</v>
      </c>
      <c r="I12" s="84" t="s">
        <v>3</v>
      </c>
      <c r="J12" s="84"/>
      <c r="K12" s="84"/>
      <c r="L12" s="84"/>
      <c r="M12" s="84"/>
      <c r="N12" s="8" t="s">
        <v>5</v>
      </c>
      <c r="O12" s="91" t="s">
        <v>3</v>
      </c>
      <c r="P12" s="91"/>
      <c r="Q12" s="91"/>
      <c r="R12" s="91"/>
      <c r="S12" s="91"/>
      <c r="T12" s="9" t="s">
        <v>5</v>
      </c>
    </row>
    <row r="13" spans="1:20" ht="23.1" customHeight="1">
      <c r="A13" s="10" t="s">
        <v>13</v>
      </c>
      <c r="B13" s="11"/>
      <c r="C13" s="12"/>
      <c r="D13" s="12"/>
      <c r="E13" s="12"/>
      <c r="F13" s="12"/>
      <c r="G13" s="13"/>
      <c r="H13" s="14"/>
      <c r="I13" s="15" t="s">
        <v>29</v>
      </c>
      <c r="J13" s="16"/>
      <c r="K13" s="16"/>
      <c r="L13" s="16"/>
      <c r="M13" s="25"/>
      <c r="N13" s="46">
        <v>436.84</v>
      </c>
      <c r="O13" s="28" t="s">
        <v>37</v>
      </c>
      <c r="P13" s="12"/>
      <c r="Q13" s="12"/>
      <c r="R13" s="12"/>
      <c r="S13" s="12"/>
      <c r="T13" s="14">
        <v>533.23</v>
      </c>
    </row>
    <row r="14" spans="1:20" ht="23.1" customHeight="1">
      <c r="A14" s="10"/>
      <c r="B14" s="11"/>
      <c r="C14" s="12"/>
      <c r="D14" s="12"/>
      <c r="E14" s="12"/>
      <c r="F14" s="12"/>
      <c r="G14" s="13"/>
      <c r="H14" s="14"/>
      <c r="I14" s="23" t="s">
        <v>30</v>
      </c>
      <c r="J14" s="12"/>
      <c r="K14" s="12"/>
      <c r="L14" s="12"/>
      <c r="M14" s="18"/>
      <c r="N14" s="35">
        <v>120</v>
      </c>
      <c r="O14" s="12"/>
      <c r="P14" s="12"/>
      <c r="Q14" s="12"/>
      <c r="R14" s="12"/>
      <c r="S14" s="12"/>
      <c r="T14" s="14"/>
    </row>
    <row r="15" spans="1:20" ht="23.1" customHeight="1" thickBot="1">
      <c r="A15" s="20"/>
      <c r="B15" s="11"/>
      <c r="C15" s="12"/>
      <c r="D15" s="12"/>
      <c r="E15" s="12"/>
      <c r="F15" s="12"/>
      <c r="G15" s="13"/>
      <c r="H15" s="14"/>
      <c r="I15" s="33"/>
      <c r="J15" s="12"/>
      <c r="K15" s="12"/>
      <c r="L15" s="12"/>
      <c r="M15" s="18"/>
      <c r="N15" s="35"/>
      <c r="O15" s="23"/>
      <c r="P15" s="12"/>
      <c r="Q15" s="12"/>
      <c r="R15" s="12"/>
      <c r="S15" s="18"/>
      <c r="T15" s="14"/>
    </row>
    <row r="16" spans="1:20" ht="23.1" customHeight="1" thickBot="1">
      <c r="A16" s="36"/>
      <c r="B16" s="37"/>
      <c r="C16" s="38"/>
      <c r="D16" s="38"/>
      <c r="E16" s="38"/>
      <c r="F16" s="47"/>
      <c r="G16" s="48"/>
      <c r="H16" s="40">
        <f>SUM(H13:H15)</f>
        <v>0</v>
      </c>
      <c r="I16" s="41"/>
      <c r="J16" s="42"/>
      <c r="K16" s="42"/>
      <c r="L16" s="42"/>
      <c r="M16" s="43"/>
      <c r="N16" s="44">
        <f>SUM(N13:N15)</f>
        <v>556.83999999999992</v>
      </c>
      <c r="O16" s="41"/>
      <c r="P16" s="42"/>
      <c r="Q16" s="42"/>
      <c r="R16" s="42"/>
      <c r="S16" s="43"/>
      <c r="T16" s="44">
        <f>SUM(T13:T15)</f>
        <v>533.23</v>
      </c>
    </row>
    <row r="17" spans="1:20" ht="23.1" customHeight="1" thickBot="1">
      <c r="A17" s="82" t="str">
        <f>A1</f>
        <v>ул.Песочная д.29б</v>
      </c>
      <c r="B17" s="82"/>
      <c r="C17" s="82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</row>
    <row r="18" spans="1:20" ht="23.1" customHeight="1" thickBot="1">
      <c r="A18" s="4"/>
      <c r="B18" s="83" t="s">
        <v>0</v>
      </c>
      <c r="C18" s="83"/>
      <c r="D18" s="83"/>
      <c r="E18" s="83"/>
      <c r="F18" s="83"/>
      <c r="G18" s="83"/>
      <c r="H18" s="83"/>
      <c r="I18" s="85" t="s">
        <v>1</v>
      </c>
      <c r="J18" s="85"/>
      <c r="K18" s="85"/>
      <c r="L18" s="85"/>
      <c r="M18" s="85"/>
      <c r="N18" s="86"/>
      <c r="O18" s="88" t="s">
        <v>28</v>
      </c>
      <c r="P18" s="89"/>
      <c r="Q18" s="89"/>
      <c r="R18" s="89"/>
      <c r="S18" s="89"/>
      <c r="T18" s="90"/>
    </row>
    <row r="19" spans="1:20" ht="23.1" customHeight="1" thickBot="1">
      <c r="A19" s="5" t="s">
        <v>2</v>
      </c>
      <c r="B19" s="87" t="s">
        <v>3</v>
      </c>
      <c r="C19" s="87"/>
      <c r="D19" s="87"/>
      <c r="E19" s="87"/>
      <c r="F19" s="87"/>
      <c r="G19" s="6" t="s">
        <v>4</v>
      </c>
      <c r="H19" s="7" t="s">
        <v>5</v>
      </c>
      <c r="I19" s="84" t="s">
        <v>3</v>
      </c>
      <c r="J19" s="84"/>
      <c r="K19" s="84"/>
      <c r="L19" s="84"/>
      <c r="M19" s="84"/>
      <c r="N19" s="8" t="s">
        <v>5</v>
      </c>
      <c r="O19" s="91" t="s">
        <v>3</v>
      </c>
      <c r="P19" s="91"/>
      <c r="Q19" s="91"/>
      <c r="R19" s="91"/>
      <c r="S19" s="91"/>
      <c r="T19" s="9" t="s">
        <v>5</v>
      </c>
    </row>
    <row r="20" spans="1:20" ht="23.1" customHeight="1">
      <c r="A20" s="10" t="s">
        <v>14</v>
      </c>
      <c r="B20" s="11"/>
      <c r="C20" s="12"/>
      <c r="D20" s="12"/>
      <c r="E20" s="12"/>
      <c r="F20" s="12"/>
      <c r="G20" s="13"/>
      <c r="H20" s="14"/>
      <c r="I20" s="15" t="s">
        <v>29</v>
      </c>
      <c r="J20" s="16"/>
      <c r="K20" s="16"/>
      <c r="L20" s="16"/>
      <c r="M20" s="25"/>
      <c r="N20" s="46">
        <v>436.84</v>
      </c>
      <c r="O20" s="28" t="s">
        <v>37</v>
      </c>
      <c r="P20" s="49"/>
      <c r="Q20" s="49"/>
      <c r="R20" s="49"/>
      <c r="S20" s="50"/>
      <c r="T20" s="14">
        <v>371.82</v>
      </c>
    </row>
    <row r="21" spans="1:20" ht="23.1" customHeight="1">
      <c r="A21" s="20"/>
      <c r="B21" s="11"/>
      <c r="C21" s="12"/>
      <c r="D21" s="12"/>
      <c r="E21" s="12"/>
      <c r="F21" s="12"/>
      <c r="G21" s="13"/>
      <c r="H21" s="14"/>
      <c r="I21" s="23" t="s">
        <v>30</v>
      </c>
      <c r="J21" s="12"/>
      <c r="K21" s="12"/>
      <c r="L21" s="12"/>
      <c r="M21" s="18"/>
      <c r="N21" s="35">
        <v>120</v>
      </c>
      <c r="O21" s="23"/>
      <c r="P21" s="12"/>
      <c r="Q21" s="12"/>
      <c r="R21" s="12"/>
      <c r="S21" s="18"/>
      <c r="T21" s="14"/>
    </row>
    <row r="22" spans="1:20" ht="23.1" customHeight="1" thickBot="1">
      <c r="A22" s="20"/>
      <c r="B22" s="11"/>
      <c r="C22" s="12"/>
      <c r="D22" s="12"/>
      <c r="E22" s="12"/>
      <c r="F22" s="12"/>
      <c r="G22" s="27"/>
      <c r="H22" s="35"/>
      <c r="I22" s="23" t="s">
        <v>36</v>
      </c>
      <c r="J22" s="12"/>
      <c r="K22" s="12"/>
      <c r="L22" s="12"/>
      <c r="M22" s="12"/>
      <c r="N22" s="35">
        <v>1624.06</v>
      </c>
      <c r="O22" s="23"/>
      <c r="P22" s="12"/>
      <c r="Q22" s="12"/>
      <c r="R22" s="12"/>
      <c r="S22" s="12"/>
      <c r="T22" s="35"/>
    </row>
    <row r="23" spans="1:20" ht="23.1" customHeight="1" thickBot="1">
      <c r="A23" s="36"/>
      <c r="B23" s="37"/>
      <c r="C23" s="38"/>
      <c r="D23" s="38"/>
      <c r="E23" s="38"/>
      <c r="F23" s="47"/>
      <c r="G23" s="37"/>
      <c r="H23" s="40">
        <f>SUM(H20:H21)</f>
        <v>0</v>
      </c>
      <c r="I23" s="51"/>
      <c r="J23" s="52"/>
      <c r="K23" s="52"/>
      <c r="L23" s="52"/>
      <c r="M23" s="53"/>
      <c r="N23" s="40">
        <f>SUM(N20:N22)</f>
        <v>2180.8999999999996</v>
      </c>
      <c r="O23" s="51"/>
      <c r="P23" s="52"/>
      <c r="Q23" s="52"/>
      <c r="R23" s="52"/>
      <c r="S23" s="53"/>
      <c r="T23" s="40">
        <f>SUM(T20:T21)</f>
        <v>371.82</v>
      </c>
    </row>
    <row r="24" spans="1:20" ht="23.1" customHeight="1" thickBot="1">
      <c r="A24" s="82" t="str">
        <f>A17</f>
        <v>ул.Песочная д.29б</v>
      </c>
      <c r="B24" s="82"/>
      <c r="C24" s="82"/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</row>
    <row r="25" spans="1:20" ht="23.1" customHeight="1" thickBot="1">
      <c r="A25" s="4"/>
      <c r="B25" s="83" t="s">
        <v>0</v>
      </c>
      <c r="C25" s="83"/>
      <c r="D25" s="83"/>
      <c r="E25" s="83"/>
      <c r="F25" s="83"/>
      <c r="G25" s="83"/>
      <c r="H25" s="83"/>
      <c r="I25" s="85" t="s">
        <v>1</v>
      </c>
      <c r="J25" s="85"/>
      <c r="K25" s="85"/>
      <c r="L25" s="85"/>
      <c r="M25" s="85"/>
      <c r="N25" s="86"/>
      <c r="O25" s="88" t="s">
        <v>28</v>
      </c>
      <c r="P25" s="89"/>
      <c r="Q25" s="89"/>
      <c r="R25" s="89"/>
      <c r="S25" s="89"/>
      <c r="T25" s="90"/>
    </row>
    <row r="26" spans="1:20" ht="23.1" customHeight="1" thickBot="1">
      <c r="A26" s="5" t="s">
        <v>2</v>
      </c>
      <c r="B26" s="87" t="s">
        <v>3</v>
      </c>
      <c r="C26" s="87"/>
      <c r="D26" s="87"/>
      <c r="E26" s="87"/>
      <c r="F26" s="87"/>
      <c r="G26" s="6" t="s">
        <v>4</v>
      </c>
      <c r="H26" s="54" t="s">
        <v>5</v>
      </c>
      <c r="I26" s="84" t="s">
        <v>3</v>
      </c>
      <c r="J26" s="84"/>
      <c r="K26" s="84"/>
      <c r="L26" s="84"/>
      <c r="M26" s="84"/>
      <c r="N26" s="8" t="s">
        <v>5</v>
      </c>
      <c r="O26" s="91" t="s">
        <v>3</v>
      </c>
      <c r="P26" s="91"/>
      <c r="Q26" s="91"/>
      <c r="R26" s="91"/>
      <c r="S26" s="91"/>
      <c r="T26" s="9" t="s">
        <v>5</v>
      </c>
    </row>
    <row r="27" spans="1:20" ht="23.1" customHeight="1">
      <c r="A27" s="10" t="s">
        <v>15</v>
      </c>
      <c r="B27" s="11" t="s">
        <v>38</v>
      </c>
      <c r="C27" s="12"/>
      <c r="D27" s="12"/>
      <c r="E27" s="12"/>
      <c r="F27" s="12"/>
      <c r="G27" s="13"/>
      <c r="H27" s="14">
        <v>10810.5</v>
      </c>
      <c r="I27" s="55" t="s">
        <v>29</v>
      </c>
      <c r="J27" s="16"/>
      <c r="K27" s="16"/>
      <c r="L27" s="16"/>
      <c r="M27" s="25"/>
      <c r="N27" s="46">
        <v>436.84</v>
      </c>
      <c r="O27" s="17"/>
      <c r="P27" s="49"/>
      <c r="Q27" s="49"/>
      <c r="R27" s="49"/>
      <c r="S27" s="50"/>
      <c r="T27" s="56"/>
    </row>
    <row r="28" spans="1:20" ht="23.1" customHeight="1">
      <c r="A28" s="20"/>
      <c r="B28" s="11"/>
      <c r="C28" s="12"/>
      <c r="D28" s="12"/>
      <c r="E28" s="21"/>
      <c r="F28" s="21"/>
      <c r="G28" s="27"/>
      <c r="H28" s="57"/>
      <c r="I28" s="12" t="s">
        <v>30</v>
      </c>
      <c r="J28" s="12"/>
      <c r="K28" s="12"/>
      <c r="L28" s="12"/>
      <c r="M28" s="18"/>
      <c r="N28" s="35">
        <v>120</v>
      </c>
      <c r="O28" s="29"/>
      <c r="P28" s="16"/>
      <c r="Q28" s="16"/>
      <c r="R28" s="16"/>
      <c r="S28" s="58"/>
      <c r="T28" s="26"/>
    </row>
    <row r="29" spans="1:20" ht="23.1" customHeight="1" thickBot="1">
      <c r="A29" s="20"/>
      <c r="B29" s="11"/>
      <c r="C29" s="12"/>
      <c r="D29" s="12"/>
      <c r="E29" s="21"/>
      <c r="F29" s="21"/>
      <c r="G29" s="27"/>
      <c r="H29" s="59"/>
      <c r="I29" s="12"/>
      <c r="J29" s="12"/>
      <c r="K29" s="12"/>
      <c r="L29" s="12"/>
      <c r="M29" s="18"/>
      <c r="N29" s="60"/>
      <c r="O29" s="29"/>
      <c r="P29" s="30"/>
      <c r="Q29" s="30"/>
      <c r="R29" s="30"/>
      <c r="S29" s="61"/>
      <c r="T29" s="30"/>
    </row>
    <row r="30" spans="1:20" ht="23.1" customHeight="1" thickBot="1">
      <c r="A30" s="62"/>
      <c r="B30" s="63"/>
      <c r="C30" s="64"/>
      <c r="D30" s="64"/>
      <c r="E30" s="64"/>
      <c r="F30" s="64"/>
      <c r="G30" s="65"/>
      <c r="H30" s="66">
        <f>SUM(H27:H28)</f>
        <v>10810.5</v>
      </c>
      <c r="I30" s="64"/>
      <c r="J30" s="64"/>
      <c r="K30" s="64"/>
      <c r="L30" s="64"/>
      <c r="M30" s="47"/>
      <c r="N30" s="67">
        <f>SUM(N27:N29)</f>
        <v>556.83999999999992</v>
      </c>
      <c r="O30" s="68"/>
      <c r="P30" s="64"/>
      <c r="Q30" s="64"/>
      <c r="R30" s="64"/>
      <c r="S30" s="47"/>
      <c r="T30" s="67">
        <f>SUM(T27:T28)</f>
        <v>0</v>
      </c>
    </row>
    <row r="31" spans="1:20" ht="23.1" customHeight="1" thickBot="1">
      <c r="A31" s="82" t="str">
        <f>A24</f>
        <v>ул.Песочная д.29б</v>
      </c>
      <c r="B31" s="82"/>
      <c r="C31" s="82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</row>
    <row r="32" spans="1:20" ht="23.1" customHeight="1" thickBot="1">
      <c r="A32" s="4"/>
      <c r="B32" s="83" t="s">
        <v>0</v>
      </c>
      <c r="C32" s="83"/>
      <c r="D32" s="83"/>
      <c r="E32" s="83"/>
      <c r="F32" s="83"/>
      <c r="G32" s="83"/>
      <c r="H32" s="83"/>
      <c r="I32" s="85" t="s">
        <v>1</v>
      </c>
      <c r="J32" s="85"/>
      <c r="K32" s="85"/>
      <c r="L32" s="85"/>
      <c r="M32" s="85"/>
      <c r="N32" s="86"/>
      <c r="O32" s="88" t="s">
        <v>28</v>
      </c>
      <c r="P32" s="89"/>
      <c r="Q32" s="89"/>
      <c r="R32" s="89"/>
      <c r="S32" s="89"/>
      <c r="T32" s="90"/>
    </row>
    <row r="33" spans="1:20" ht="23.1" customHeight="1" thickBot="1">
      <c r="A33" s="5" t="s">
        <v>2</v>
      </c>
      <c r="B33" s="87" t="s">
        <v>3</v>
      </c>
      <c r="C33" s="87"/>
      <c r="D33" s="87"/>
      <c r="E33" s="87"/>
      <c r="F33" s="87"/>
      <c r="G33" s="6" t="s">
        <v>4</v>
      </c>
      <c r="H33" s="7" t="s">
        <v>5</v>
      </c>
      <c r="I33" s="84" t="s">
        <v>3</v>
      </c>
      <c r="J33" s="84"/>
      <c r="K33" s="84"/>
      <c r="L33" s="84"/>
      <c r="M33" s="84"/>
      <c r="N33" s="8" t="s">
        <v>5</v>
      </c>
      <c r="O33" s="91" t="s">
        <v>3</v>
      </c>
      <c r="P33" s="91"/>
      <c r="Q33" s="91"/>
      <c r="R33" s="91"/>
      <c r="S33" s="91"/>
      <c r="T33" s="9" t="s">
        <v>5</v>
      </c>
    </row>
    <row r="34" spans="1:20" ht="23.1" customHeight="1">
      <c r="A34" s="10" t="s">
        <v>16</v>
      </c>
      <c r="B34" s="11"/>
      <c r="C34" s="12"/>
      <c r="D34" s="12"/>
      <c r="E34" s="12"/>
      <c r="F34" s="12"/>
      <c r="G34" s="13"/>
      <c r="H34" s="14"/>
      <c r="I34" s="15" t="s">
        <v>29</v>
      </c>
      <c r="J34" s="16"/>
      <c r="K34" s="16"/>
      <c r="L34" s="16"/>
      <c r="M34" s="25"/>
      <c r="N34" s="46">
        <v>436.84</v>
      </c>
      <c r="O34" s="23"/>
      <c r="P34" s="12"/>
      <c r="Q34" s="12"/>
      <c r="R34" s="12"/>
      <c r="S34" s="18"/>
      <c r="T34" s="14"/>
    </row>
    <row r="35" spans="1:20" ht="23.1" customHeight="1">
      <c r="A35" s="20"/>
      <c r="B35" s="11"/>
      <c r="C35" s="12"/>
      <c r="D35" s="12"/>
      <c r="E35" s="21"/>
      <c r="F35" s="21"/>
      <c r="G35" s="13"/>
      <c r="H35" s="14"/>
      <c r="I35" s="23" t="s">
        <v>30</v>
      </c>
      <c r="J35" s="12"/>
      <c r="K35" s="12"/>
      <c r="L35" s="12"/>
      <c r="M35" s="18"/>
      <c r="N35" s="35">
        <v>120</v>
      </c>
      <c r="O35" s="23"/>
      <c r="P35" s="12"/>
      <c r="Q35" s="12"/>
      <c r="R35" s="12"/>
      <c r="S35" s="18"/>
      <c r="T35" s="14"/>
    </row>
    <row r="36" spans="1:20" ht="23.1" customHeight="1">
      <c r="A36" s="20"/>
      <c r="B36" s="11"/>
      <c r="C36" s="12"/>
      <c r="D36" s="12"/>
      <c r="E36" s="12"/>
      <c r="F36" s="12"/>
      <c r="G36" s="13"/>
      <c r="H36" s="14"/>
      <c r="I36" s="15"/>
      <c r="J36" s="16"/>
      <c r="K36" s="16"/>
      <c r="L36" s="16"/>
      <c r="M36" s="25"/>
      <c r="N36" s="46"/>
      <c r="O36" s="29"/>
      <c r="P36" s="69"/>
      <c r="Q36" s="69"/>
      <c r="R36" s="69"/>
      <c r="S36" s="70"/>
      <c r="T36" s="71"/>
    </row>
    <row r="37" spans="1:20" ht="23.1" customHeight="1" thickBot="1">
      <c r="A37" s="20"/>
      <c r="B37" s="11"/>
      <c r="C37" s="12"/>
      <c r="D37" s="12"/>
      <c r="E37" s="12"/>
      <c r="F37" s="12"/>
      <c r="G37" s="13"/>
      <c r="H37" s="14"/>
      <c r="I37" s="23"/>
      <c r="J37" s="12"/>
      <c r="K37" s="12"/>
      <c r="L37" s="12"/>
      <c r="M37" s="18"/>
      <c r="N37" s="35"/>
      <c r="O37" s="23"/>
      <c r="P37" s="12"/>
      <c r="Q37" s="12"/>
      <c r="R37" s="12"/>
      <c r="S37" s="18"/>
      <c r="T37" s="14"/>
    </row>
    <row r="38" spans="1:20" ht="23.1" customHeight="1" thickBot="1">
      <c r="A38" s="36"/>
      <c r="B38" s="37"/>
      <c r="C38" s="38"/>
      <c r="D38" s="38"/>
      <c r="E38" s="38"/>
      <c r="F38" s="47"/>
      <c r="G38" s="37"/>
      <c r="H38" s="40">
        <f>SUM(H34:H37)</f>
        <v>0</v>
      </c>
      <c r="I38" s="51"/>
      <c r="J38" s="52"/>
      <c r="K38" s="52"/>
      <c r="L38" s="52"/>
      <c r="M38" s="53"/>
      <c r="N38" s="40">
        <f>SUM(N34:N37)</f>
        <v>556.83999999999992</v>
      </c>
      <c r="O38" s="51"/>
      <c r="P38" s="52"/>
      <c r="Q38" s="52"/>
      <c r="R38" s="52"/>
      <c r="S38" s="53"/>
      <c r="T38" s="40">
        <f>SUM(T34:T37)</f>
        <v>0</v>
      </c>
    </row>
    <row r="39" spans="1:20" ht="23.1" customHeight="1" thickBot="1">
      <c r="A39" s="82" t="str">
        <f>A31</f>
        <v>ул.Песочная д.29б</v>
      </c>
      <c r="B39" s="82"/>
      <c r="C39" s="82"/>
      <c r="D39" s="1"/>
      <c r="E39" s="1"/>
      <c r="F39" s="1"/>
      <c r="G39" s="1"/>
      <c r="H39" s="1"/>
      <c r="I39" s="2"/>
      <c r="J39" s="2"/>
      <c r="K39" s="2"/>
      <c r="L39" s="2"/>
      <c r="M39" s="2"/>
      <c r="N39" s="2"/>
    </row>
    <row r="40" spans="1:20" ht="23.1" customHeight="1" thickBot="1">
      <c r="A40" s="4"/>
      <c r="B40" s="83" t="s">
        <v>0</v>
      </c>
      <c r="C40" s="83"/>
      <c r="D40" s="83"/>
      <c r="E40" s="83"/>
      <c r="F40" s="83"/>
      <c r="G40" s="83"/>
      <c r="H40" s="83"/>
      <c r="I40" s="85" t="s">
        <v>1</v>
      </c>
      <c r="J40" s="85"/>
      <c r="K40" s="85"/>
      <c r="L40" s="85"/>
      <c r="M40" s="85"/>
      <c r="N40" s="86"/>
      <c r="O40" s="88" t="s">
        <v>28</v>
      </c>
      <c r="P40" s="89"/>
      <c r="Q40" s="89"/>
      <c r="R40" s="89"/>
      <c r="S40" s="89"/>
      <c r="T40" s="90"/>
    </row>
    <row r="41" spans="1:20" ht="23.1" customHeight="1" thickBot="1">
      <c r="A41" s="5" t="s">
        <v>2</v>
      </c>
      <c r="B41" s="87" t="s">
        <v>3</v>
      </c>
      <c r="C41" s="87"/>
      <c r="D41" s="87"/>
      <c r="E41" s="87"/>
      <c r="F41" s="87"/>
      <c r="G41" s="6" t="s">
        <v>4</v>
      </c>
      <c r="H41" s="7" t="s">
        <v>5</v>
      </c>
      <c r="I41" s="84" t="s">
        <v>3</v>
      </c>
      <c r="J41" s="84"/>
      <c r="K41" s="84"/>
      <c r="L41" s="84"/>
      <c r="M41" s="84"/>
      <c r="N41" s="8" t="s">
        <v>5</v>
      </c>
      <c r="O41" s="91" t="s">
        <v>3</v>
      </c>
      <c r="P41" s="91"/>
      <c r="Q41" s="91"/>
      <c r="R41" s="91"/>
      <c r="S41" s="91"/>
      <c r="T41" s="9" t="s">
        <v>5</v>
      </c>
    </row>
    <row r="42" spans="1:20" ht="23.1" customHeight="1">
      <c r="A42" s="10" t="s">
        <v>17</v>
      </c>
      <c r="B42" s="11"/>
      <c r="C42" s="12"/>
      <c r="D42" s="12"/>
      <c r="E42" s="12"/>
      <c r="F42" s="12"/>
      <c r="G42" s="13"/>
      <c r="H42" s="14"/>
      <c r="I42" s="15" t="s">
        <v>29</v>
      </c>
      <c r="J42" s="16"/>
      <c r="K42" s="16"/>
      <c r="L42" s="16"/>
      <c r="M42" s="25"/>
      <c r="N42" s="46">
        <v>436.84</v>
      </c>
      <c r="O42" s="23"/>
      <c r="P42" s="12"/>
      <c r="Q42" s="12"/>
      <c r="R42" s="12"/>
      <c r="S42" s="18"/>
      <c r="T42" s="14"/>
    </row>
    <row r="43" spans="1:20" ht="23.1" customHeight="1">
      <c r="A43" s="20"/>
      <c r="B43" s="11"/>
      <c r="C43" s="12"/>
      <c r="D43" s="12"/>
      <c r="E43" s="21"/>
      <c r="F43" s="21"/>
      <c r="G43" s="13"/>
      <c r="H43" s="14"/>
      <c r="I43" s="23" t="s">
        <v>30</v>
      </c>
      <c r="J43" s="12"/>
      <c r="K43" s="12"/>
      <c r="L43" s="12"/>
      <c r="M43" s="18"/>
      <c r="N43" s="35">
        <v>120</v>
      </c>
      <c r="O43" s="23"/>
      <c r="P43" s="12"/>
      <c r="Q43" s="12"/>
      <c r="R43" s="12"/>
      <c r="S43" s="18"/>
      <c r="T43" s="14"/>
    </row>
    <row r="44" spans="1:20" ht="23.1" customHeight="1">
      <c r="A44" s="20"/>
      <c r="B44" s="11"/>
      <c r="C44" s="12"/>
      <c r="D44" s="12"/>
      <c r="E44" s="12"/>
      <c r="F44" s="12"/>
      <c r="G44" s="13"/>
      <c r="H44" s="14"/>
      <c r="I44" s="15" t="s">
        <v>31</v>
      </c>
      <c r="J44" s="69"/>
      <c r="K44" s="69"/>
      <c r="L44" s="69"/>
      <c r="M44" s="70"/>
      <c r="N44" s="80">
        <f>770.4+1187.6</f>
        <v>1958</v>
      </c>
      <c r="O44" s="29"/>
      <c r="P44" s="69"/>
      <c r="Q44" s="69"/>
      <c r="R44" s="69"/>
      <c r="S44" s="70"/>
      <c r="T44" s="71"/>
    </row>
    <row r="45" spans="1:20" ht="23.1" customHeight="1" thickBot="1">
      <c r="A45" s="20"/>
      <c r="B45" s="11"/>
      <c r="C45" s="12"/>
      <c r="D45" s="12"/>
      <c r="E45" s="12"/>
      <c r="F45" s="12"/>
      <c r="G45" s="13"/>
      <c r="H45" s="14"/>
      <c r="I45" s="23"/>
      <c r="J45" s="12"/>
      <c r="K45" s="12"/>
      <c r="L45" s="12"/>
      <c r="M45" s="18"/>
      <c r="N45" s="14"/>
      <c r="O45" s="23"/>
      <c r="P45" s="12"/>
      <c r="Q45" s="12"/>
      <c r="R45" s="12"/>
      <c r="S45" s="18"/>
      <c r="T45" s="14"/>
    </row>
    <row r="46" spans="1:20" ht="23.1" customHeight="1" thickBot="1">
      <c r="A46" s="36"/>
      <c r="B46" s="37"/>
      <c r="C46" s="38"/>
      <c r="D46" s="38"/>
      <c r="E46" s="38"/>
      <c r="F46" s="47"/>
      <c r="G46" s="37"/>
      <c r="H46" s="40">
        <f>SUM(H42:H45)</f>
        <v>0</v>
      </c>
      <c r="I46" s="51"/>
      <c r="J46" s="52"/>
      <c r="K46" s="52"/>
      <c r="L46" s="52"/>
      <c r="M46" s="53"/>
      <c r="N46" s="40">
        <f>SUM(N42:N45)</f>
        <v>2514.84</v>
      </c>
      <c r="O46" s="51"/>
      <c r="P46" s="52"/>
      <c r="Q46" s="52"/>
      <c r="R46" s="52"/>
      <c r="S46" s="53"/>
      <c r="T46" s="40">
        <f>SUM(T42:T45)</f>
        <v>0</v>
      </c>
    </row>
    <row r="47" spans="1:20" ht="23.1" customHeight="1" thickBot="1">
      <c r="A47" s="82" t="str">
        <f>A39</f>
        <v>ул.Песочная д.29б</v>
      </c>
      <c r="B47" s="82"/>
      <c r="C47" s="82"/>
      <c r="D47" s="1"/>
      <c r="E47" s="1"/>
      <c r="F47" s="1"/>
      <c r="G47" s="1"/>
      <c r="H47" s="1"/>
      <c r="I47" s="2"/>
      <c r="J47" s="2"/>
      <c r="K47" s="2"/>
      <c r="L47" s="2"/>
      <c r="M47" s="2"/>
      <c r="N47" s="2"/>
    </row>
    <row r="48" spans="1:20" ht="23.1" customHeight="1" thickBot="1">
      <c r="A48" s="4"/>
      <c r="B48" s="83" t="s">
        <v>0</v>
      </c>
      <c r="C48" s="83"/>
      <c r="D48" s="83"/>
      <c r="E48" s="83"/>
      <c r="F48" s="83"/>
      <c r="G48" s="83"/>
      <c r="H48" s="83"/>
      <c r="I48" s="85" t="s">
        <v>1</v>
      </c>
      <c r="J48" s="85"/>
      <c r="K48" s="85"/>
      <c r="L48" s="85"/>
      <c r="M48" s="85"/>
      <c r="N48" s="86"/>
      <c r="O48" s="88" t="s">
        <v>28</v>
      </c>
      <c r="P48" s="89"/>
      <c r="Q48" s="89"/>
      <c r="R48" s="89"/>
      <c r="S48" s="89"/>
      <c r="T48" s="90"/>
    </row>
    <row r="49" spans="1:20" ht="23.1" customHeight="1" thickBot="1">
      <c r="A49" s="5" t="s">
        <v>2</v>
      </c>
      <c r="B49" s="87" t="s">
        <v>3</v>
      </c>
      <c r="C49" s="87"/>
      <c r="D49" s="87"/>
      <c r="E49" s="87"/>
      <c r="F49" s="87"/>
      <c r="G49" s="6" t="s">
        <v>4</v>
      </c>
      <c r="H49" s="7" t="s">
        <v>5</v>
      </c>
      <c r="I49" s="84" t="s">
        <v>3</v>
      </c>
      <c r="J49" s="84"/>
      <c r="K49" s="84"/>
      <c r="L49" s="84"/>
      <c r="M49" s="84"/>
      <c r="N49" s="8" t="s">
        <v>5</v>
      </c>
      <c r="O49" s="91" t="s">
        <v>3</v>
      </c>
      <c r="P49" s="91"/>
      <c r="Q49" s="91"/>
      <c r="R49" s="91"/>
      <c r="S49" s="91"/>
      <c r="T49" s="9" t="s">
        <v>5</v>
      </c>
    </row>
    <row r="50" spans="1:20" ht="23.1" customHeight="1">
      <c r="A50" s="10" t="s">
        <v>18</v>
      </c>
      <c r="B50" s="11" t="s">
        <v>33</v>
      </c>
      <c r="C50" s="12"/>
      <c r="D50" s="12"/>
      <c r="E50" s="12"/>
      <c r="F50" s="12"/>
      <c r="G50" s="13"/>
      <c r="H50" s="14">
        <v>655.32000000000005</v>
      </c>
      <c r="I50" s="15" t="s">
        <v>29</v>
      </c>
      <c r="J50" s="16"/>
      <c r="K50" s="16"/>
      <c r="L50" s="16"/>
      <c r="M50" s="25"/>
      <c r="N50" s="46">
        <v>436.84</v>
      </c>
      <c r="O50" s="17"/>
      <c r="P50" s="49"/>
      <c r="Q50" s="49"/>
      <c r="R50" s="49"/>
      <c r="S50" s="50"/>
      <c r="T50" s="56"/>
    </row>
    <row r="51" spans="1:20" ht="23.1" customHeight="1">
      <c r="A51" s="20"/>
      <c r="B51" s="11"/>
      <c r="C51" s="12"/>
      <c r="D51" s="12"/>
      <c r="E51" s="21"/>
      <c r="F51" s="21"/>
      <c r="G51" s="13"/>
      <c r="H51" s="14"/>
      <c r="I51" s="23" t="s">
        <v>30</v>
      </c>
      <c r="J51" s="12"/>
      <c r="K51" s="12"/>
      <c r="L51" s="12"/>
      <c r="M51" s="18"/>
      <c r="N51" s="35">
        <v>120</v>
      </c>
      <c r="O51" s="29"/>
      <c r="P51" s="16"/>
      <c r="Q51" s="16"/>
      <c r="R51" s="16"/>
      <c r="S51" s="58"/>
      <c r="T51" s="26"/>
    </row>
    <row r="52" spans="1:20" ht="23.1" customHeight="1">
      <c r="A52" s="20"/>
      <c r="B52" s="11"/>
      <c r="C52" s="12"/>
      <c r="D52" s="12"/>
      <c r="E52" s="12"/>
      <c r="F52" s="12"/>
      <c r="G52" s="13"/>
      <c r="H52" s="14"/>
      <c r="I52" s="23"/>
      <c r="J52" s="12"/>
      <c r="K52" s="12"/>
      <c r="L52" s="12"/>
      <c r="M52" s="18"/>
      <c r="N52" s="14"/>
      <c r="O52" s="23"/>
      <c r="P52" s="12"/>
      <c r="Q52" s="12"/>
      <c r="R52" s="12"/>
      <c r="S52" s="18"/>
      <c r="T52" s="14"/>
    </row>
    <row r="53" spans="1:20" ht="23.1" customHeight="1" thickBot="1">
      <c r="A53" s="20"/>
      <c r="B53" s="11"/>
      <c r="C53" s="12"/>
      <c r="D53" s="12"/>
      <c r="E53" s="12"/>
      <c r="F53" s="12"/>
      <c r="G53" s="13"/>
      <c r="H53" s="14"/>
      <c r="I53" s="23"/>
      <c r="J53" s="12"/>
      <c r="K53" s="12"/>
      <c r="L53" s="12"/>
      <c r="M53" s="18"/>
      <c r="N53" s="14"/>
      <c r="O53" s="23"/>
      <c r="P53" s="12"/>
      <c r="Q53" s="12"/>
      <c r="R53" s="12"/>
      <c r="S53" s="18"/>
      <c r="T53" s="14"/>
    </row>
    <row r="54" spans="1:20" ht="23.1" customHeight="1" thickBot="1">
      <c r="A54" s="36"/>
      <c r="B54" s="37"/>
      <c r="C54" s="38"/>
      <c r="D54" s="38"/>
      <c r="E54" s="38"/>
      <c r="F54" s="47"/>
      <c r="G54" s="37"/>
      <c r="H54" s="40">
        <f>SUM(H50:H53)</f>
        <v>655.32000000000005</v>
      </c>
      <c r="I54" s="51"/>
      <c r="J54" s="52"/>
      <c r="K54" s="52"/>
      <c r="L54" s="52"/>
      <c r="M54" s="53"/>
      <c r="N54" s="40">
        <f>SUM(N50:N53)</f>
        <v>556.83999999999992</v>
      </c>
      <c r="O54" s="51"/>
      <c r="P54" s="52"/>
      <c r="Q54" s="52"/>
      <c r="R54" s="52"/>
      <c r="S54" s="53"/>
      <c r="T54" s="40">
        <f>SUM(T50:T53)</f>
        <v>0</v>
      </c>
    </row>
    <row r="55" spans="1:20" ht="23.1" customHeight="1" thickBot="1">
      <c r="A55" s="82" t="str">
        <f>A47</f>
        <v>ул.Песочная д.29б</v>
      </c>
      <c r="B55" s="82"/>
      <c r="C55" s="82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</row>
    <row r="56" spans="1:20" ht="23.1" customHeight="1" thickBot="1">
      <c r="A56" s="4"/>
      <c r="B56" s="83" t="s">
        <v>0</v>
      </c>
      <c r="C56" s="83"/>
      <c r="D56" s="83"/>
      <c r="E56" s="83"/>
      <c r="F56" s="83"/>
      <c r="G56" s="83"/>
      <c r="H56" s="83"/>
      <c r="I56" s="85" t="s">
        <v>1</v>
      </c>
      <c r="J56" s="85"/>
      <c r="K56" s="85"/>
      <c r="L56" s="85"/>
      <c r="M56" s="85"/>
      <c r="N56" s="86"/>
      <c r="O56" s="88" t="s">
        <v>28</v>
      </c>
      <c r="P56" s="89"/>
      <c r="Q56" s="89"/>
      <c r="R56" s="89"/>
      <c r="S56" s="89"/>
      <c r="T56" s="90"/>
    </row>
    <row r="57" spans="1:20" ht="23.1" customHeight="1" thickBot="1">
      <c r="A57" s="5" t="s">
        <v>2</v>
      </c>
      <c r="B57" s="87" t="s">
        <v>3</v>
      </c>
      <c r="C57" s="87"/>
      <c r="D57" s="87"/>
      <c r="E57" s="87"/>
      <c r="F57" s="87"/>
      <c r="G57" s="6" t="s">
        <v>4</v>
      </c>
      <c r="H57" s="7" t="s">
        <v>5</v>
      </c>
      <c r="I57" s="84" t="s">
        <v>3</v>
      </c>
      <c r="J57" s="84"/>
      <c r="K57" s="84"/>
      <c r="L57" s="84"/>
      <c r="M57" s="84"/>
      <c r="N57" s="8" t="s">
        <v>5</v>
      </c>
      <c r="O57" s="91" t="s">
        <v>3</v>
      </c>
      <c r="P57" s="91"/>
      <c r="Q57" s="91"/>
      <c r="R57" s="91"/>
      <c r="S57" s="91"/>
      <c r="T57" s="9" t="s">
        <v>5</v>
      </c>
    </row>
    <row r="58" spans="1:20" ht="23.1" customHeight="1">
      <c r="A58" s="10" t="s">
        <v>19</v>
      </c>
      <c r="B58" s="11"/>
      <c r="C58" s="12"/>
      <c r="D58" s="12"/>
      <c r="E58" s="12"/>
      <c r="F58" s="12"/>
      <c r="G58" s="13"/>
      <c r="H58" s="14"/>
      <c r="I58" s="15" t="s">
        <v>29</v>
      </c>
      <c r="J58" s="16"/>
      <c r="K58" s="16"/>
      <c r="L58" s="16"/>
      <c r="M58" s="25"/>
      <c r="N58" s="46">
        <v>436.84</v>
      </c>
      <c r="O58" s="17"/>
      <c r="P58" s="49"/>
      <c r="Q58" s="49"/>
      <c r="R58" s="49"/>
      <c r="S58" s="50"/>
      <c r="T58" s="56"/>
    </row>
    <row r="59" spans="1:20" ht="23.1" customHeight="1">
      <c r="A59" s="20"/>
      <c r="B59" s="11"/>
      <c r="C59" s="12"/>
      <c r="D59" s="12"/>
      <c r="E59" s="21"/>
      <c r="F59" s="21"/>
      <c r="G59" s="13"/>
      <c r="H59" s="14"/>
      <c r="I59" s="23" t="s">
        <v>30</v>
      </c>
      <c r="J59" s="12"/>
      <c r="K59" s="12"/>
      <c r="L59" s="12"/>
      <c r="M59" s="18"/>
      <c r="N59" s="35">
        <v>120</v>
      </c>
      <c r="O59" s="29"/>
      <c r="P59" s="16"/>
      <c r="Q59" s="16"/>
      <c r="R59" s="16"/>
      <c r="S59" s="58"/>
      <c r="T59" s="26"/>
    </row>
    <row r="60" spans="1:20" ht="23.1" customHeight="1" thickBot="1">
      <c r="A60" s="20"/>
      <c r="B60" s="11"/>
      <c r="C60" s="12"/>
      <c r="D60" s="12"/>
      <c r="E60" s="12"/>
      <c r="F60" s="12"/>
      <c r="G60" s="13"/>
      <c r="H60" s="14"/>
      <c r="I60" s="23"/>
      <c r="J60" s="12"/>
      <c r="K60" s="12"/>
      <c r="L60" s="12"/>
      <c r="M60" s="18"/>
      <c r="N60" s="14"/>
      <c r="O60" s="23"/>
      <c r="P60" s="12"/>
      <c r="Q60" s="12"/>
      <c r="R60" s="12"/>
      <c r="S60" s="18"/>
      <c r="T60" s="14"/>
    </row>
    <row r="61" spans="1:20" ht="23.1" customHeight="1" thickBot="1">
      <c r="A61" s="36"/>
      <c r="B61" s="37"/>
      <c r="C61" s="38"/>
      <c r="D61" s="38"/>
      <c r="E61" s="38"/>
      <c r="F61" s="47"/>
      <c r="G61" s="37"/>
      <c r="H61" s="40">
        <f>SUM(H58:H60)</f>
        <v>0</v>
      </c>
      <c r="I61" s="51"/>
      <c r="J61" s="52"/>
      <c r="K61" s="52"/>
      <c r="L61" s="52"/>
      <c r="M61" s="53"/>
      <c r="N61" s="40">
        <f>SUM(N58:N60)</f>
        <v>556.83999999999992</v>
      </c>
      <c r="O61" s="51"/>
      <c r="P61" s="52"/>
      <c r="Q61" s="52"/>
      <c r="R61" s="52"/>
      <c r="S61" s="53"/>
      <c r="T61" s="40">
        <f>SUM(T58:T60)</f>
        <v>0</v>
      </c>
    </row>
    <row r="62" spans="1:20" ht="23.1" customHeight="1" thickBot="1">
      <c r="A62" s="82" t="str">
        <f>A55</f>
        <v>ул.Песочная д.29б</v>
      </c>
      <c r="B62" s="82"/>
      <c r="C62" s="82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</row>
    <row r="63" spans="1:20" ht="23.1" customHeight="1" thickBot="1">
      <c r="A63" s="4"/>
      <c r="B63" s="83" t="s">
        <v>0</v>
      </c>
      <c r="C63" s="83"/>
      <c r="D63" s="83"/>
      <c r="E63" s="83"/>
      <c r="F63" s="83"/>
      <c r="G63" s="83"/>
      <c r="H63" s="83"/>
      <c r="I63" s="85" t="s">
        <v>1</v>
      </c>
      <c r="J63" s="85"/>
      <c r="K63" s="85"/>
      <c r="L63" s="85"/>
      <c r="M63" s="85"/>
      <c r="N63" s="86"/>
      <c r="O63" s="88" t="s">
        <v>28</v>
      </c>
      <c r="P63" s="89"/>
      <c r="Q63" s="89"/>
      <c r="R63" s="89"/>
      <c r="S63" s="89"/>
      <c r="T63" s="90"/>
    </row>
    <row r="64" spans="1:20" ht="23.1" customHeight="1" thickBot="1">
      <c r="A64" s="5" t="s">
        <v>2</v>
      </c>
      <c r="B64" s="87" t="s">
        <v>3</v>
      </c>
      <c r="C64" s="87"/>
      <c r="D64" s="87"/>
      <c r="E64" s="87"/>
      <c r="F64" s="87"/>
      <c r="G64" s="6" t="s">
        <v>4</v>
      </c>
      <c r="H64" s="7" t="s">
        <v>5</v>
      </c>
      <c r="I64" s="84" t="s">
        <v>3</v>
      </c>
      <c r="J64" s="84"/>
      <c r="K64" s="84"/>
      <c r="L64" s="84"/>
      <c r="M64" s="84"/>
      <c r="N64" s="8" t="s">
        <v>5</v>
      </c>
      <c r="O64" s="91" t="s">
        <v>3</v>
      </c>
      <c r="P64" s="91"/>
      <c r="Q64" s="91"/>
      <c r="R64" s="91"/>
      <c r="S64" s="91"/>
      <c r="T64" s="9" t="s">
        <v>5</v>
      </c>
    </row>
    <row r="65" spans="1:20" ht="23.1" customHeight="1">
      <c r="A65" s="10" t="s">
        <v>20</v>
      </c>
      <c r="B65" s="11"/>
      <c r="C65" s="12"/>
      <c r="D65" s="12"/>
      <c r="E65" s="12"/>
      <c r="F65" s="12"/>
      <c r="G65" s="13"/>
      <c r="H65" s="14"/>
      <c r="I65" s="15" t="s">
        <v>29</v>
      </c>
      <c r="J65" s="16"/>
      <c r="K65" s="16"/>
      <c r="L65" s="16"/>
      <c r="M65" s="25"/>
      <c r="N65" s="46">
        <v>436.84</v>
      </c>
      <c r="O65" s="17"/>
      <c r="P65" s="49"/>
      <c r="Q65" s="49"/>
      <c r="R65" s="49"/>
      <c r="S65" s="50"/>
      <c r="T65" s="56"/>
    </row>
    <row r="66" spans="1:20" ht="23.1" customHeight="1">
      <c r="A66" s="20"/>
      <c r="B66" s="11"/>
      <c r="C66" s="12"/>
      <c r="D66" s="12"/>
      <c r="E66" s="21"/>
      <c r="F66" s="21"/>
      <c r="G66" s="13"/>
      <c r="H66" s="14"/>
      <c r="I66" s="23" t="s">
        <v>30</v>
      </c>
      <c r="J66" s="12"/>
      <c r="K66" s="12"/>
      <c r="L66" s="12"/>
      <c r="M66" s="18"/>
      <c r="N66" s="35">
        <v>120</v>
      </c>
      <c r="O66" s="29"/>
      <c r="P66" s="16"/>
      <c r="Q66" s="16"/>
      <c r="R66" s="16"/>
      <c r="S66" s="58"/>
      <c r="T66" s="26"/>
    </row>
    <row r="67" spans="1:20" ht="23.1" customHeight="1">
      <c r="A67" s="20"/>
      <c r="B67" s="11"/>
      <c r="C67" s="12"/>
      <c r="D67" s="12"/>
      <c r="E67" s="12"/>
      <c r="F67" s="12"/>
      <c r="G67" s="13"/>
      <c r="H67" s="14"/>
      <c r="I67" s="23" t="s">
        <v>31</v>
      </c>
      <c r="J67" s="12"/>
      <c r="K67" s="12"/>
      <c r="L67" s="12"/>
      <c r="M67" s="18"/>
      <c r="N67" s="14">
        <v>1122.43</v>
      </c>
      <c r="O67" s="23"/>
      <c r="P67" s="12"/>
      <c r="Q67" s="12"/>
      <c r="R67" s="12"/>
      <c r="S67" s="18"/>
      <c r="T67" s="14"/>
    </row>
    <row r="68" spans="1:20" ht="23.1" customHeight="1" thickBot="1">
      <c r="A68" s="20"/>
      <c r="B68" s="11"/>
      <c r="C68" s="12"/>
      <c r="D68" s="12"/>
      <c r="E68" s="12"/>
      <c r="F68" s="12"/>
      <c r="G68" s="13"/>
      <c r="H68" s="14"/>
      <c r="I68" s="23"/>
      <c r="J68" s="12"/>
      <c r="K68" s="12"/>
      <c r="L68" s="12"/>
      <c r="M68" s="18"/>
      <c r="N68" s="14"/>
      <c r="O68" s="23"/>
      <c r="P68" s="12"/>
      <c r="Q68" s="12"/>
      <c r="R68" s="12"/>
      <c r="S68" s="18"/>
      <c r="T68" s="14"/>
    </row>
    <row r="69" spans="1:20" ht="23.1" customHeight="1" thickBot="1">
      <c r="A69" s="36"/>
      <c r="B69" s="37"/>
      <c r="C69" s="38"/>
      <c r="D69" s="38"/>
      <c r="E69" s="38"/>
      <c r="F69" s="47"/>
      <c r="G69" s="37"/>
      <c r="H69" s="40">
        <f>SUM(H65:H68)</f>
        <v>0</v>
      </c>
      <c r="I69" s="51"/>
      <c r="J69" s="52"/>
      <c r="K69" s="52"/>
      <c r="L69" s="52"/>
      <c r="M69" s="53"/>
      <c r="N69" s="40">
        <f>SUM(N65:N68)</f>
        <v>1679.27</v>
      </c>
      <c r="O69" s="51"/>
      <c r="P69" s="52"/>
      <c r="Q69" s="52"/>
      <c r="R69" s="52"/>
      <c r="S69" s="53"/>
      <c r="T69" s="40">
        <f>SUM(T65:T68)</f>
        <v>0</v>
      </c>
    </row>
    <row r="70" spans="1:20" ht="23.1" customHeight="1" thickBot="1">
      <c r="A70" s="82" t="str">
        <f>A62</f>
        <v>ул.Песочная д.29б</v>
      </c>
      <c r="B70" s="82"/>
      <c r="C70" s="82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</row>
    <row r="71" spans="1:20" ht="23.1" customHeight="1" thickBot="1">
      <c r="A71" s="4"/>
      <c r="B71" s="83" t="s">
        <v>0</v>
      </c>
      <c r="C71" s="83"/>
      <c r="D71" s="83"/>
      <c r="E71" s="83"/>
      <c r="F71" s="83"/>
      <c r="G71" s="83"/>
      <c r="H71" s="83"/>
      <c r="I71" s="85" t="s">
        <v>1</v>
      </c>
      <c r="J71" s="85"/>
      <c r="K71" s="85"/>
      <c r="L71" s="85"/>
      <c r="M71" s="85"/>
      <c r="N71" s="86"/>
      <c r="O71" s="88" t="s">
        <v>28</v>
      </c>
      <c r="P71" s="89"/>
      <c r="Q71" s="89"/>
      <c r="R71" s="89"/>
      <c r="S71" s="89"/>
      <c r="T71" s="90"/>
    </row>
    <row r="72" spans="1:20" ht="23.1" customHeight="1" thickBot="1">
      <c r="A72" s="5" t="s">
        <v>2</v>
      </c>
      <c r="B72" s="87" t="s">
        <v>3</v>
      </c>
      <c r="C72" s="87"/>
      <c r="D72" s="87"/>
      <c r="E72" s="87"/>
      <c r="F72" s="87"/>
      <c r="G72" s="6" t="s">
        <v>4</v>
      </c>
      <c r="H72" s="7" t="s">
        <v>5</v>
      </c>
      <c r="I72" s="84" t="s">
        <v>3</v>
      </c>
      <c r="J72" s="84"/>
      <c r="K72" s="84"/>
      <c r="L72" s="84"/>
      <c r="M72" s="84"/>
      <c r="N72" s="8" t="s">
        <v>5</v>
      </c>
      <c r="O72" s="91" t="s">
        <v>3</v>
      </c>
      <c r="P72" s="91"/>
      <c r="Q72" s="91"/>
      <c r="R72" s="91"/>
      <c r="S72" s="91"/>
      <c r="T72" s="9" t="s">
        <v>5</v>
      </c>
    </row>
    <row r="73" spans="1:20" ht="23.1" customHeight="1">
      <c r="A73" s="10" t="s">
        <v>21</v>
      </c>
      <c r="B73" s="11" t="s">
        <v>33</v>
      </c>
      <c r="C73" s="12"/>
      <c r="D73" s="12"/>
      <c r="E73" s="12"/>
      <c r="F73" s="12"/>
      <c r="G73" s="13"/>
      <c r="H73" s="14">
        <v>655.32000000000005</v>
      </c>
      <c r="I73" s="15" t="s">
        <v>29</v>
      </c>
      <c r="J73" s="16"/>
      <c r="K73" s="16"/>
      <c r="L73" s="16"/>
      <c r="M73" s="25"/>
      <c r="N73" s="46">
        <v>436.84</v>
      </c>
      <c r="O73" s="17"/>
      <c r="P73" s="49"/>
      <c r="Q73" s="49"/>
      <c r="R73" s="49"/>
      <c r="S73" s="50"/>
      <c r="T73" s="56"/>
    </row>
    <row r="74" spans="1:20" ht="23.1" customHeight="1">
      <c r="A74" s="20"/>
      <c r="B74" s="11"/>
      <c r="C74" s="12"/>
      <c r="D74" s="12"/>
      <c r="E74" s="21"/>
      <c r="F74" s="21"/>
      <c r="G74" s="13"/>
      <c r="H74" s="14"/>
      <c r="I74" s="23" t="s">
        <v>30</v>
      </c>
      <c r="J74" s="12"/>
      <c r="K74" s="12"/>
      <c r="L74" s="12"/>
      <c r="M74" s="18"/>
      <c r="N74" s="35">
        <v>120</v>
      </c>
      <c r="O74" s="29"/>
      <c r="P74" s="16"/>
      <c r="Q74" s="16"/>
      <c r="R74" s="16"/>
      <c r="S74" s="58"/>
      <c r="T74" s="26"/>
    </row>
    <row r="75" spans="1:20" ht="23.1" customHeight="1" thickBot="1">
      <c r="A75" s="20"/>
      <c r="B75" s="11"/>
      <c r="C75" s="12"/>
      <c r="D75" s="12"/>
      <c r="E75" s="12"/>
      <c r="F75" s="12"/>
      <c r="G75" s="13"/>
      <c r="H75" s="14"/>
      <c r="I75" s="23"/>
      <c r="J75" s="12"/>
      <c r="K75" s="12"/>
      <c r="L75" s="12"/>
      <c r="M75" s="18"/>
      <c r="N75" s="14"/>
      <c r="O75" s="23"/>
      <c r="P75" s="12"/>
      <c r="Q75" s="12"/>
      <c r="R75" s="12"/>
      <c r="S75" s="18"/>
      <c r="T75" s="14"/>
    </row>
    <row r="76" spans="1:20" ht="23.1" customHeight="1" thickBot="1">
      <c r="A76" s="36"/>
      <c r="B76" s="37"/>
      <c r="C76" s="38"/>
      <c r="D76" s="38"/>
      <c r="E76" s="38"/>
      <c r="F76" s="47"/>
      <c r="G76" s="37"/>
      <c r="H76" s="40">
        <f>SUM(H73:H75)</f>
        <v>655.32000000000005</v>
      </c>
      <c r="I76" s="51"/>
      <c r="J76" s="52"/>
      <c r="K76" s="52"/>
      <c r="L76" s="52"/>
      <c r="M76" s="53"/>
      <c r="N76" s="40">
        <f>SUM(N73:N75)</f>
        <v>556.83999999999992</v>
      </c>
      <c r="O76" s="51"/>
      <c r="P76" s="52"/>
      <c r="Q76" s="52"/>
      <c r="R76" s="52"/>
      <c r="S76" s="53"/>
      <c r="T76" s="40">
        <f>SUM(T73:T75)</f>
        <v>0</v>
      </c>
    </row>
    <row r="77" spans="1:20" ht="23.1" customHeight="1" thickBot="1">
      <c r="A77" s="82" t="str">
        <f>A70</f>
        <v>ул.Песочная д.29б</v>
      </c>
      <c r="B77" s="82"/>
      <c r="C77" s="82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</row>
    <row r="78" spans="1:20" ht="23.1" customHeight="1" thickBot="1">
      <c r="A78" s="4"/>
      <c r="B78" s="83" t="s">
        <v>0</v>
      </c>
      <c r="C78" s="83"/>
      <c r="D78" s="83"/>
      <c r="E78" s="83"/>
      <c r="F78" s="83"/>
      <c r="G78" s="83"/>
      <c r="H78" s="83"/>
      <c r="I78" s="85" t="s">
        <v>1</v>
      </c>
      <c r="J78" s="85"/>
      <c r="K78" s="85"/>
      <c r="L78" s="85"/>
      <c r="M78" s="85"/>
      <c r="N78" s="86"/>
      <c r="O78" s="88" t="s">
        <v>28</v>
      </c>
      <c r="P78" s="89"/>
      <c r="Q78" s="89"/>
      <c r="R78" s="89"/>
      <c r="S78" s="89"/>
      <c r="T78" s="90"/>
    </row>
    <row r="79" spans="1:20" ht="23.1" customHeight="1" thickBot="1">
      <c r="A79" s="5" t="s">
        <v>2</v>
      </c>
      <c r="B79" s="87" t="s">
        <v>3</v>
      </c>
      <c r="C79" s="87"/>
      <c r="D79" s="87"/>
      <c r="E79" s="87"/>
      <c r="F79" s="87"/>
      <c r="G79" s="6" t="s">
        <v>4</v>
      </c>
      <c r="H79" s="7" t="s">
        <v>5</v>
      </c>
      <c r="I79" s="84" t="s">
        <v>3</v>
      </c>
      <c r="J79" s="84"/>
      <c r="K79" s="84"/>
      <c r="L79" s="84"/>
      <c r="M79" s="84"/>
      <c r="N79" s="8" t="s">
        <v>5</v>
      </c>
      <c r="O79" s="91" t="s">
        <v>3</v>
      </c>
      <c r="P79" s="91"/>
      <c r="Q79" s="91"/>
      <c r="R79" s="91"/>
      <c r="S79" s="91"/>
      <c r="T79" s="9" t="s">
        <v>5</v>
      </c>
    </row>
    <row r="80" spans="1:20" ht="23.1" customHeight="1">
      <c r="A80" s="10" t="s">
        <v>22</v>
      </c>
      <c r="B80" s="11"/>
      <c r="C80" s="12"/>
      <c r="D80" s="12"/>
      <c r="E80" s="12"/>
      <c r="F80" s="12"/>
      <c r="G80" s="13"/>
      <c r="H80" s="14"/>
      <c r="I80" s="15" t="s">
        <v>29</v>
      </c>
      <c r="J80" s="16"/>
      <c r="K80" s="16"/>
      <c r="L80" s="16"/>
      <c r="M80" s="25"/>
      <c r="N80" s="46">
        <v>436.84</v>
      </c>
      <c r="O80" s="17"/>
      <c r="P80" s="49"/>
      <c r="Q80" s="49"/>
      <c r="R80" s="49"/>
      <c r="S80" s="50"/>
      <c r="T80" s="56"/>
    </row>
    <row r="81" spans="1:20" ht="23.1" customHeight="1">
      <c r="A81" s="20"/>
      <c r="B81" s="11"/>
      <c r="C81" s="12"/>
      <c r="D81" s="12"/>
      <c r="E81" s="21"/>
      <c r="F81" s="21"/>
      <c r="G81" s="13"/>
      <c r="H81" s="14"/>
      <c r="I81" s="23" t="s">
        <v>30</v>
      </c>
      <c r="J81" s="12"/>
      <c r="K81" s="12"/>
      <c r="L81" s="12"/>
      <c r="M81" s="18"/>
      <c r="N81" s="35">
        <v>120</v>
      </c>
      <c r="O81" s="29"/>
      <c r="P81" s="16"/>
      <c r="Q81" s="16"/>
      <c r="R81" s="16"/>
      <c r="S81" s="58"/>
      <c r="T81" s="26"/>
    </row>
    <row r="82" spans="1:20" ht="23.1" customHeight="1">
      <c r="A82" s="20"/>
      <c r="B82" s="11"/>
      <c r="C82" s="12"/>
      <c r="D82" s="12"/>
      <c r="E82" s="12"/>
      <c r="F82" s="12"/>
      <c r="G82" s="13"/>
      <c r="H82" s="14"/>
      <c r="I82" s="23"/>
      <c r="J82" s="12"/>
      <c r="K82" s="12"/>
      <c r="L82" s="12"/>
      <c r="M82" s="18"/>
      <c r="N82" s="14"/>
      <c r="O82" s="23"/>
      <c r="P82" s="12"/>
      <c r="Q82" s="12"/>
      <c r="R82" s="12"/>
      <c r="S82" s="18"/>
      <c r="T82" s="14"/>
    </row>
    <row r="83" spans="1:20" ht="23.1" customHeight="1" thickBot="1">
      <c r="A83" s="20"/>
      <c r="B83" s="11"/>
      <c r="C83" s="12"/>
      <c r="D83" s="12"/>
      <c r="E83" s="12"/>
      <c r="F83" s="12"/>
      <c r="G83" s="13"/>
      <c r="H83" s="14"/>
      <c r="I83" s="23"/>
      <c r="J83" s="12"/>
      <c r="K83" s="12"/>
      <c r="L83" s="12"/>
      <c r="M83" s="18"/>
      <c r="N83" s="14"/>
      <c r="O83" s="23"/>
      <c r="P83" s="12"/>
      <c r="Q83" s="12"/>
      <c r="R83" s="12"/>
      <c r="S83" s="18"/>
      <c r="T83" s="14"/>
    </row>
    <row r="84" spans="1:20" ht="23.1" customHeight="1" thickBot="1">
      <c r="A84" s="36"/>
      <c r="B84" s="37"/>
      <c r="C84" s="38"/>
      <c r="D84" s="38"/>
      <c r="E84" s="38"/>
      <c r="F84" s="47"/>
      <c r="G84" s="37"/>
      <c r="H84" s="40">
        <f>SUM(H80:H83)</f>
        <v>0</v>
      </c>
      <c r="I84" s="51"/>
      <c r="J84" s="52"/>
      <c r="K84" s="52"/>
      <c r="L84" s="52"/>
      <c r="M84" s="53"/>
      <c r="N84" s="40">
        <f>SUM(N80:N83)</f>
        <v>556.83999999999992</v>
      </c>
      <c r="O84" s="51"/>
      <c r="P84" s="52"/>
      <c r="Q84" s="52"/>
      <c r="R84" s="52"/>
      <c r="S84" s="53"/>
      <c r="T84" s="40">
        <f>SUM(T80:T83)</f>
        <v>0</v>
      </c>
    </row>
    <row r="85" spans="1:20" ht="23.1" customHeight="1" thickBot="1">
      <c r="A85" s="82" t="str">
        <f>A77</f>
        <v>ул.Песочная д.29б</v>
      </c>
      <c r="B85" s="82"/>
      <c r="C85" s="82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</row>
    <row r="86" spans="1:20" ht="23.1" customHeight="1" thickBot="1">
      <c r="A86" s="4"/>
      <c r="B86" s="83" t="s">
        <v>0</v>
      </c>
      <c r="C86" s="83"/>
      <c r="D86" s="83"/>
      <c r="E86" s="83"/>
      <c r="F86" s="83"/>
      <c r="G86" s="83"/>
      <c r="H86" s="83"/>
      <c r="I86" s="85" t="s">
        <v>1</v>
      </c>
      <c r="J86" s="85"/>
      <c r="K86" s="85"/>
      <c r="L86" s="85"/>
      <c r="M86" s="85"/>
      <c r="N86" s="86"/>
      <c r="O86" s="88" t="s">
        <v>28</v>
      </c>
      <c r="P86" s="89"/>
      <c r="Q86" s="89"/>
      <c r="R86" s="89"/>
      <c r="S86" s="89"/>
      <c r="T86" s="90"/>
    </row>
    <row r="87" spans="1:20" ht="23.1" customHeight="1" thickBot="1">
      <c r="A87" s="5" t="s">
        <v>2</v>
      </c>
      <c r="B87" s="87" t="s">
        <v>3</v>
      </c>
      <c r="C87" s="87"/>
      <c r="D87" s="87"/>
      <c r="E87" s="87"/>
      <c r="F87" s="87"/>
      <c r="G87" s="6" t="s">
        <v>4</v>
      </c>
      <c r="H87" s="7" t="s">
        <v>5</v>
      </c>
      <c r="I87" s="84" t="s">
        <v>3</v>
      </c>
      <c r="J87" s="84"/>
      <c r="K87" s="84"/>
      <c r="L87" s="84"/>
      <c r="M87" s="84"/>
      <c r="N87" s="8" t="s">
        <v>5</v>
      </c>
      <c r="O87" s="91" t="s">
        <v>3</v>
      </c>
      <c r="P87" s="91"/>
      <c r="Q87" s="91"/>
      <c r="R87" s="91"/>
      <c r="S87" s="91"/>
      <c r="T87" s="9" t="s">
        <v>5</v>
      </c>
    </row>
    <row r="88" spans="1:20" ht="23.1" customHeight="1">
      <c r="A88" s="10" t="s">
        <v>23</v>
      </c>
      <c r="B88" s="11"/>
      <c r="C88" s="12"/>
      <c r="D88" s="12"/>
      <c r="E88" s="12"/>
      <c r="F88" s="12"/>
      <c r="G88" s="13"/>
      <c r="H88" s="14"/>
      <c r="I88" s="15" t="s">
        <v>29</v>
      </c>
      <c r="J88" s="16"/>
      <c r="K88" s="16"/>
      <c r="L88" s="16"/>
      <c r="M88" s="25"/>
      <c r="N88" s="46">
        <v>436.84</v>
      </c>
      <c r="O88" s="15" t="s">
        <v>32</v>
      </c>
      <c r="P88" s="55"/>
      <c r="Q88" s="55"/>
      <c r="R88" s="55"/>
      <c r="S88" s="72"/>
      <c r="T88" s="19">
        <v>850.4</v>
      </c>
    </row>
    <row r="89" spans="1:20" ht="23.1" customHeight="1">
      <c r="A89" s="20"/>
      <c r="B89" s="11"/>
      <c r="C89" s="12"/>
      <c r="D89" s="12"/>
      <c r="E89" s="21"/>
      <c r="F89" s="21"/>
      <c r="G89" s="13"/>
      <c r="H89" s="14"/>
      <c r="I89" s="23" t="s">
        <v>30</v>
      </c>
      <c r="J89" s="12"/>
      <c r="K89" s="12"/>
      <c r="L89" s="12"/>
      <c r="M89" s="18"/>
      <c r="N89" s="35">
        <v>120</v>
      </c>
      <c r="O89" s="29"/>
      <c r="P89" s="16"/>
      <c r="Q89" s="16"/>
      <c r="R89" s="16"/>
      <c r="S89" s="58"/>
      <c r="T89" s="26"/>
    </row>
    <row r="90" spans="1:20" ht="23.1" customHeight="1" thickBot="1">
      <c r="A90" s="20"/>
      <c r="B90" s="11"/>
      <c r="C90" s="12"/>
      <c r="D90" s="12"/>
      <c r="E90" s="12"/>
      <c r="F90" s="12"/>
      <c r="G90" s="13"/>
      <c r="H90" s="14"/>
      <c r="I90" s="23"/>
      <c r="J90" s="12"/>
      <c r="K90" s="12"/>
      <c r="L90" s="12"/>
      <c r="M90" s="18"/>
      <c r="N90" s="14"/>
      <c r="O90" s="23"/>
      <c r="P90" s="12"/>
      <c r="Q90" s="12"/>
      <c r="R90" s="12"/>
      <c r="S90" s="18"/>
      <c r="T90" s="14"/>
    </row>
    <row r="91" spans="1:20" ht="23.1" customHeight="1" thickBot="1">
      <c r="A91" s="36"/>
      <c r="B91" s="37"/>
      <c r="C91" s="38"/>
      <c r="D91" s="38"/>
      <c r="E91" s="38"/>
      <c r="F91" s="47"/>
      <c r="G91" s="37"/>
      <c r="H91" s="40">
        <f>SUM(H88:H90)</f>
        <v>0</v>
      </c>
      <c r="I91" s="51"/>
      <c r="J91" s="52"/>
      <c r="K91" s="52"/>
      <c r="L91" s="52"/>
      <c r="M91" s="53"/>
      <c r="N91" s="40">
        <f>SUM(N88:N90)</f>
        <v>556.83999999999992</v>
      </c>
      <c r="O91" s="51"/>
      <c r="P91" s="52"/>
      <c r="Q91" s="52"/>
      <c r="R91" s="52"/>
      <c r="S91" s="53"/>
      <c r="T91" s="40">
        <f>SUM(T88:T90)</f>
        <v>850.4</v>
      </c>
    </row>
    <row r="92" spans="1:20" ht="23.1" customHeight="1">
      <c r="E92" s="92" t="s">
        <v>8</v>
      </c>
      <c r="F92" s="92"/>
      <c r="G92" s="92"/>
      <c r="H92" s="73">
        <f>H91+H84+H76+H69+H61+H54+H46+H38+H30+H23+H16+H9</f>
        <v>12358.06</v>
      </c>
      <c r="K92" s="92" t="s">
        <v>8</v>
      </c>
      <c r="L92" s="92"/>
      <c r="M92" s="92"/>
      <c r="N92" s="73">
        <f>N91+N84+N76+N69+N61+N54+N46+N38+N30+N23+N16+N9</f>
        <v>11386.57</v>
      </c>
      <c r="Q92" s="92" t="s">
        <v>8</v>
      </c>
      <c r="R92" s="92"/>
      <c r="S92" s="92"/>
      <c r="T92" s="73">
        <f>T91+T84+T76+T69+T61+T54+T46+T38+T30+T23+T16+T9</f>
        <v>3449.67</v>
      </c>
    </row>
    <row r="93" spans="1:20" ht="23.1" customHeight="1"/>
    <row r="94" spans="1:20" ht="23.1" customHeight="1"/>
    <row r="96" spans="1:20" ht="15.75">
      <c r="A96" s="93" t="s">
        <v>6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1:11" ht="15.75">
      <c r="A97" s="93" t="s">
        <v>10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1:11" ht="15.75">
      <c r="A98" s="93" t="s">
        <v>35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1:11" ht="15.75">
      <c r="A99" s="93" t="s">
        <v>26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1:11" ht="15.75">
      <c r="A100" s="75"/>
      <c r="B100" s="76"/>
      <c r="C100" s="76"/>
      <c r="D100" s="76"/>
      <c r="E100" s="76"/>
      <c r="F100" s="76"/>
      <c r="G100" s="74"/>
      <c r="H100" s="74"/>
    </row>
    <row r="101" spans="1:11" ht="15" customHeight="1">
      <c r="A101" s="75"/>
      <c r="B101" s="94" t="s">
        <v>7</v>
      </c>
      <c r="C101" s="94"/>
      <c r="D101" s="96" t="s">
        <v>27</v>
      </c>
      <c r="E101" s="96"/>
      <c r="F101" s="96" t="s">
        <v>24</v>
      </c>
      <c r="G101" s="96"/>
      <c r="H101" s="95" t="s">
        <v>11</v>
      </c>
      <c r="I101" s="95"/>
      <c r="J101" s="77"/>
    </row>
    <row r="102" spans="1:11" ht="15" customHeight="1">
      <c r="A102" s="75"/>
      <c r="B102" s="94"/>
      <c r="C102" s="94"/>
      <c r="D102" s="96"/>
      <c r="E102" s="96"/>
      <c r="F102" s="96"/>
      <c r="G102" s="96"/>
      <c r="H102" s="95"/>
      <c r="I102" s="95"/>
      <c r="J102" s="77"/>
    </row>
    <row r="103" spans="1:11" ht="38.25" customHeight="1">
      <c r="A103" s="79" t="s">
        <v>25</v>
      </c>
      <c r="B103" s="81">
        <v>34468.519999999997</v>
      </c>
      <c r="C103" s="81"/>
      <c r="D103" s="81">
        <v>26720.65</v>
      </c>
      <c r="E103" s="81"/>
      <c r="F103" s="81">
        <v>22304.63</v>
      </c>
      <c r="G103" s="81"/>
      <c r="H103" s="81">
        <f>D103-F103</f>
        <v>4416.0200000000004</v>
      </c>
      <c r="I103" s="81"/>
      <c r="K103" s="78"/>
    </row>
    <row r="104" spans="1:11" ht="15.75">
      <c r="A104" s="93" t="s">
        <v>6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1:11" ht="15.75">
      <c r="A105" s="93" t="s">
        <v>10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</row>
    <row r="106" spans="1:11" ht="15.75">
      <c r="A106" s="93" t="s">
        <v>34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</row>
    <row r="107" spans="1:11" ht="15.75">
      <c r="A107" s="93" t="str">
        <f>A99</f>
        <v>Дома № 29б  по ул.Песочная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1:11" ht="15.75">
      <c r="A108" s="75"/>
      <c r="B108" s="76"/>
      <c r="C108" s="76"/>
      <c r="D108" s="76"/>
      <c r="E108" s="76"/>
      <c r="F108" s="76"/>
      <c r="G108" s="74"/>
      <c r="H108" s="74"/>
    </row>
    <row r="109" spans="1:11" ht="15" customHeight="1">
      <c r="A109" s="75"/>
      <c r="B109" s="94" t="s">
        <v>7</v>
      </c>
      <c r="C109" s="94"/>
      <c r="D109" s="96" t="s">
        <v>27</v>
      </c>
      <c r="E109" s="96"/>
      <c r="F109" s="96" t="s">
        <v>24</v>
      </c>
      <c r="G109" s="96"/>
      <c r="H109" s="95" t="s">
        <v>11</v>
      </c>
      <c r="I109" s="95"/>
      <c r="J109" s="77"/>
    </row>
    <row r="110" spans="1:11" ht="20.25" customHeight="1">
      <c r="A110" s="75"/>
      <c r="B110" s="94"/>
      <c r="C110" s="94"/>
      <c r="D110" s="96"/>
      <c r="E110" s="96"/>
      <c r="F110" s="96"/>
      <c r="G110" s="96"/>
      <c r="H110" s="95"/>
      <c r="I110" s="95"/>
      <c r="J110" s="77"/>
    </row>
    <row r="111" spans="1:11" ht="38.25" customHeight="1">
      <c r="A111" s="79" t="s">
        <v>25</v>
      </c>
      <c r="B111" s="81">
        <v>33053.5</v>
      </c>
      <c r="C111" s="81"/>
      <c r="D111" s="81">
        <v>25324.32</v>
      </c>
      <c r="E111" s="81"/>
      <c r="F111" s="81">
        <v>29740.04</v>
      </c>
      <c r="G111" s="81"/>
      <c r="H111" s="81">
        <f>D111-F111</f>
        <v>-4415.7200000000012</v>
      </c>
      <c r="I111" s="81"/>
      <c r="K111" s="78"/>
    </row>
  </sheetData>
  <mergeCells count="111">
    <mergeCell ref="F109:G110"/>
    <mergeCell ref="A99:K99"/>
    <mergeCell ref="B101:C102"/>
    <mergeCell ref="H101:I102"/>
    <mergeCell ref="D101:E102"/>
    <mergeCell ref="F101:G102"/>
    <mergeCell ref="H109:I110"/>
    <mergeCell ref="A104:K104"/>
    <mergeCell ref="A106:K106"/>
    <mergeCell ref="A107:K107"/>
    <mergeCell ref="A105:K105"/>
    <mergeCell ref="A98:K98"/>
    <mergeCell ref="I78:N78"/>
    <mergeCell ref="B78:H78"/>
    <mergeCell ref="A96:K96"/>
    <mergeCell ref="A97:K97"/>
    <mergeCell ref="I79:M79"/>
    <mergeCell ref="Q92:S92"/>
    <mergeCell ref="B87:F87"/>
    <mergeCell ref="I87:M87"/>
    <mergeCell ref="K92:M92"/>
    <mergeCell ref="E92:G92"/>
    <mergeCell ref="O87:S87"/>
    <mergeCell ref="B86:H86"/>
    <mergeCell ref="I86:N86"/>
    <mergeCell ref="O86:T86"/>
    <mergeCell ref="A85:C85"/>
    <mergeCell ref="O79:S79"/>
    <mergeCell ref="B79:F79"/>
    <mergeCell ref="O64:S64"/>
    <mergeCell ref="O63:T63"/>
    <mergeCell ref="O57:S57"/>
    <mergeCell ref="O72:S72"/>
    <mergeCell ref="A77:C77"/>
    <mergeCell ref="O78:T78"/>
    <mergeCell ref="B63:H63"/>
    <mergeCell ref="I64:M64"/>
    <mergeCell ref="I63:N63"/>
    <mergeCell ref="B64:F64"/>
    <mergeCell ref="I72:M72"/>
    <mergeCell ref="O71:T71"/>
    <mergeCell ref="B72:F72"/>
    <mergeCell ref="A70:C70"/>
    <mergeCell ref="B71:H71"/>
    <mergeCell ref="I71:N71"/>
    <mergeCell ref="O41:S41"/>
    <mergeCell ref="A31:C31"/>
    <mergeCell ref="O40:T40"/>
    <mergeCell ref="I40:N40"/>
    <mergeCell ref="I57:M57"/>
    <mergeCell ref="A62:C62"/>
    <mergeCell ref="O56:T56"/>
    <mergeCell ref="B49:F49"/>
    <mergeCell ref="B56:H56"/>
    <mergeCell ref="I49:M49"/>
    <mergeCell ref="I56:N56"/>
    <mergeCell ref="B57:F57"/>
    <mergeCell ref="A39:C39"/>
    <mergeCell ref="B40:H40"/>
    <mergeCell ref="I41:M41"/>
    <mergeCell ref="O49:S49"/>
    <mergeCell ref="A55:C55"/>
    <mergeCell ref="O48:T48"/>
    <mergeCell ref="B48:H48"/>
    <mergeCell ref="I48:N48"/>
    <mergeCell ref="A47:C47"/>
    <mergeCell ref="B41:F41"/>
    <mergeCell ref="O2:T2"/>
    <mergeCell ref="O3:S3"/>
    <mergeCell ref="O11:T11"/>
    <mergeCell ref="O12:S12"/>
    <mergeCell ref="B33:F33"/>
    <mergeCell ref="I33:M33"/>
    <mergeCell ref="O32:T32"/>
    <mergeCell ref="I25:N25"/>
    <mergeCell ref="B25:H25"/>
    <mergeCell ref="O33:S33"/>
    <mergeCell ref="B32:H32"/>
    <mergeCell ref="I32:N32"/>
    <mergeCell ref="O25:T25"/>
    <mergeCell ref="O26:S26"/>
    <mergeCell ref="B19:F19"/>
    <mergeCell ref="B26:F26"/>
    <mergeCell ref="I26:M26"/>
    <mergeCell ref="A24:C24"/>
    <mergeCell ref="O18:T18"/>
    <mergeCell ref="B18:H18"/>
    <mergeCell ref="I18:N18"/>
    <mergeCell ref="A10:C10"/>
    <mergeCell ref="B12:F12"/>
    <mergeCell ref="O19:S19"/>
    <mergeCell ref="A1:C1"/>
    <mergeCell ref="B2:H2"/>
    <mergeCell ref="I19:M19"/>
    <mergeCell ref="I2:N2"/>
    <mergeCell ref="B3:F3"/>
    <mergeCell ref="I3:M3"/>
    <mergeCell ref="I11:N11"/>
    <mergeCell ref="I12:M12"/>
    <mergeCell ref="B11:H11"/>
    <mergeCell ref="A17:C17"/>
    <mergeCell ref="B103:C103"/>
    <mergeCell ref="D103:E103"/>
    <mergeCell ref="F103:G103"/>
    <mergeCell ref="H103:I103"/>
    <mergeCell ref="B111:C111"/>
    <mergeCell ref="D111:E111"/>
    <mergeCell ref="F111:G111"/>
    <mergeCell ref="H111:I111"/>
    <mergeCell ref="B109:C110"/>
    <mergeCell ref="D109:E110"/>
  </mergeCells>
  <phoneticPr fontId="2" type="noConversion"/>
  <pageMargins left="0.35" right="0.17" top="0.23" bottom="1" header="0.5" footer="0.5"/>
  <pageSetup paperSize="9" scale="80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Песочная 29б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2013-08-13T08:40:18Z</cp:lastPrinted>
  <dcterms:created xsi:type="dcterms:W3CDTF">2013-02-05T05:42:12Z</dcterms:created>
  <dcterms:modified xsi:type="dcterms:W3CDTF">2018-04-15T11:25:11Z</dcterms:modified>
</cp:coreProperties>
</file>