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есочная 18" sheetId="2" r:id="rId1"/>
  </sheets>
  <calcPr calcId="114210"/>
</workbook>
</file>

<file path=xl/calcChain.xml><?xml version="1.0" encoding="utf-8"?>
<calcChain xmlns="http://schemas.openxmlformats.org/spreadsheetml/2006/main">
  <c r="H103" i="2"/>
  <c r="H94"/>
  <c r="N82"/>
  <c r="N76"/>
  <c r="N70"/>
  <c r="N63"/>
  <c r="N56"/>
  <c r="N29"/>
  <c r="N21"/>
  <c r="N12"/>
  <c r="N6"/>
  <c r="N50"/>
  <c r="N44"/>
  <c r="N35"/>
  <c r="N83"/>
  <c r="T50"/>
  <c r="H50"/>
  <c r="T44"/>
  <c r="H44"/>
  <c r="T35"/>
  <c r="H35"/>
  <c r="T6"/>
  <c r="A99"/>
  <c r="T82"/>
  <c r="H82"/>
  <c r="A13"/>
  <c r="A22"/>
  <c r="T76"/>
  <c r="H76"/>
  <c r="T70"/>
  <c r="H70"/>
  <c r="T63"/>
  <c r="H63"/>
  <c r="T56"/>
  <c r="H56"/>
  <c r="T29"/>
  <c r="H29"/>
  <c r="T21"/>
  <c r="T12"/>
  <c r="H21"/>
  <c r="H12"/>
  <c r="H6"/>
  <c r="A7"/>
  <c r="A51"/>
  <c r="A57"/>
  <c r="A64"/>
  <c r="A71"/>
  <c r="A77"/>
  <c r="A30"/>
  <c r="A36"/>
  <c r="A45"/>
  <c r="H83"/>
  <c r="T83"/>
</calcChain>
</file>

<file path=xl/sharedStrings.xml><?xml version="1.0" encoding="utf-8"?>
<sst xmlns="http://schemas.openxmlformats.org/spreadsheetml/2006/main" count="181" uniqueCount="37">
  <si>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</si>
  <si>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</si>
  <si>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</si>
  <si>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</si>
  <si>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</si>
  <si>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</si>
  <si>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</si>
  <si>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</si>
  <si>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</si>
  <si>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</si>
  <si>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</si>
  <si>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июнь</t>
  </si>
  <si>
    <t>ул.Песочная д.18</t>
  </si>
  <si>
    <t xml:space="preserve"> содержание</t>
  </si>
  <si>
    <t>содержание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</si>
  <si>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</si>
  <si>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</si>
  <si>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</si>
  <si>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</si>
  <si>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</si>
  <si>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</si>
  <si>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</si>
  <si>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</si>
  <si>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18  по ул. Песочная</t>
  </si>
  <si>
    <t>поступление</t>
  </si>
  <si>
    <t>январь</t>
  </si>
  <si>
    <t>февраль</t>
  </si>
  <si>
    <t>март</t>
  </si>
  <si>
    <t>апрель</t>
  </si>
  <si>
    <t>май</t>
  </si>
  <si>
    <t xml:space="preserve">по содержанию жилья </t>
  </si>
  <si>
    <t xml:space="preserve">по текущему  ремонту </t>
  </si>
  <si>
    <t>откачка отстойников</t>
  </si>
  <si>
    <t>ремонт водопровода</t>
  </si>
  <si>
    <t>устранение течи хвс</t>
  </si>
  <si>
    <t>уборка помойки</t>
  </si>
  <si>
    <t>ремонт труб хвс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</si>
</sst>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1" applyFont="1" applyAlignment="1"/>
    <xf numFmtId="0" fontId="3" fillId="0" borderId="2" xfId="1" applyFont="1" applyBorder="1" applyAlignment="1"/>
    <xf numFmtId="0" fontId="4" fillId="0" borderId="0" xfId="0" applyFont="1"/>
    <xf numFmtId="0" fontId="5" fillId="2" borderId="3" xfId="1" applyFont="1" applyFill="1" applyBorder="1"/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2" xfId="1" applyFont="1" applyFill="1" applyBorder="1"/>
    <xf numFmtId="0" fontId="3" fillId="2" borderId="14" xfId="1" applyFont="1" applyFill="1" applyBorder="1"/>
    <xf numFmtId="0" fontId="6" fillId="0" borderId="15" xfId="1" applyFont="1" applyBorder="1" applyAlignment="1">
      <alignment horizontal="center"/>
    </xf>
    <xf numFmtId="0" fontId="5" fillId="0" borderId="16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17" xfId="1" applyNumberFormat="1" applyFont="1" applyBorder="1"/>
    <xf numFmtId="2" fontId="5" fillId="0" borderId="18" xfId="1" applyNumberFormat="1" applyFont="1" applyFill="1" applyBorder="1"/>
    <xf numFmtId="0" fontId="5" fillId="0" borderId="19" xfId="1" applyFont="1" applyFill="1" applyBorder="1"/>
    <xf numFmtId="0" fontId="3" fillId="0" borderId="20" xfId="1" applyFont="1" applyBorder="1"/>
    <xf numFmtId="0" fontId="3" fillId="0" borderId="21" xfId="1" applyFont="1" applyBorder="1"/>
    <xf numFmtId="2" fontId="5" fillId="0" borderId="4" xfId="1" applyNumberFormat="1" applyFont="1" applyBorder="1"/>
    <xf numFmtId="0" fontId="5" fillId="0" borderId="19" xfId="1" applyFont="1" applyBorder="1"/>
    <xf numFmtId="2" fontId="5" fillId="0" borderId="22" xfId="1" applyNumberFormat="1" applyFont="1" applyFill="1" applyBorder="1"/>
    <xf numFmtId="0" fontId="5" fillId="0" borderId="15" xfId="1" applyFont="1" applyBorder="1"/>
    <xf numFmtId="0" fontId="5" fillId="0" borderId="23" xfId="1" applyFont="1" applyBorder="1"/>
    <xf numFmtId="2" fontId="5" fillId="0" borderId="24" xfId="1" applyNumberFormat="1" applyFont="1" applyBorder="1"/>
    <xf numFmtId="0" fontId="5" fillId="0" borderId="10" xfId="1" applyFont="1" applyBorder="1"/>
    <xf numFmtId="0" fontId="5" fillId="0" borderId="25" xfId="1" applyFont="1" applyBorder="1"/>
    <xf numFmtId="0" fontId="5" fillId="0" borderId="1" xfId="1" applyFont="1" applyBorder="1"/>
    <xf numFmtId="0" fontId="5" fillId="0" borderId="26" xfId="1" applyFont="1" applyBorder="1"/>
    <xf numFmtId="2" fontId="3" fillId="0" borderId="27" xfId="1" applyNumberFormat="1" applyFont="1" applyBorder="1"/>
    <xf numFmtId="0" fontId="3" fillId="0" borderId="28" xfId="1" applyFont="1" applyBorder="1"/>
    <xf numFmtId="0" fontId="3" fillId="0" borderId="2" xfId="1" applyFont="1" applyBorder="1"/>
    <xf numFmtId="0" fontId="3" fillId="0" borderId="29" xfId="1" applyFont="1" applyBorder="1"/>
    <xf numFmtId="2" fontId="3" fillId="0" borderId="30" xfId="1" applyNumberFormat="1" applyFont="1" applyBorder="1"/>
    <xf numFmtId="0" fontId="3" fillId="0" borderId="31" xfId="1" applyFont="1" applyBorder="1" applyAlignment="1"/>
    <xf numFmtId="2" fontId="5" fillId="0" borderId="18" xfId="1" applyNumberFormat="1" applyFont="1" applyBorder="1"/>
    <xf numFmtId="2" fontId="5" fillId="0" borderId="32" xfId="1" applyNumberFormat="1" applyFont="1" applyBorder="1"/>
    <xf numFmtId="2" fontId="5" fillId="0" borderId="22" xfId="1" applyNumberFormat="1" applyFont="1" applyBorder="1"/>
    <xf numFmtId="0" fontId="5" fillId="0" borderId="33" xfId="1" applyFont="1" applyBorder="1"/>
    <xf numFmtId="0" fontId="5" fillId="0" borderId="34" xfId="1" applyFont="1" applyBorder="1"/>
    <xf numFmtId="0" fontId="3" fillId="0" borderId="35" xfId="1" applyFont="1" applyBorder="1"/>
    <xf numFmtId="2" fontId="5" fillId="0" borderId="36" xfId="1" applyNumberFormat="1" applyFont="1" applyBorder="1"/>
    <xf numFmtId="2" fontId="5" fillId="0" borderId="37" xfId="1" applyNumberFormat="1" applyFont="1" applyBorder="1"/>
    <xf numFmtId="0" fontId="3" fillId="0" borderId="19" xfId="1" applyFont="1" applyFill="1" applyBorder="1"/>
    <xf numFmtId="0" fontId="3" fillId="0" borderId="38" xfId="1" applyFont="1" applyBorder="1"/>
    <xf numFmtId="2" fontId="5" fillId="0" borderId="39" xfId="1" applyNumberFormat="1" applyFont="1" applyBorder="1"/>
    <xf numFmtId="0" fontId="5" fillId="0" borderId="40" xfId="1" applyFont="1" applyBorder="1"/>
    <xf numFmtId="0" fontId="5" fillId="0" borderId="41" xfId="1" applyFont="1" applyBorder="1"/>
    <xf numFmtId="0" fontId="3" fillId="0" borderId="40" xfId="1" applyFont="1" applyBorder="1"/>
    <xf numFmtId="0" fontId="3" fillId="0" borderId="42" xfId="1" applyFont="1" applyBorder="1"/>
    <xf numFmtId="0" fontId="3" fillId="0" borderId="43" xfId="1" applyFont="1" applyBorder="1"/>
    <xf numFmtId="0" fontId="3" fillId="0" borderId="44" xfId="1" applyFont="1" applyBorder="1"/>
    <xf numFmtId="0" fontId="3" fillId="0" borderId="1" xfId="1" applyFont="1" applyBorder="1"/>
    <xf numFmtId="0" fontId="3" fillId="0" borderId="45" xfId="1" applyFont="1" applyBorder="1"/>
    <xf numFmtId="0" fontId="5" fillId="0" borderId="46" xfId="1" applyFont="1" applyFill="1" applyBorder="1"/>
    <xf numFmtId="0" fontId="3" fillId="0" borderId="0" xfId="1" applyFont="1" applyBorder="1"/>
    <xf numFmtId="0" fontId="3" fillId="0" borderId="23" xfId="1" applyFont="1" applyBorder="1"/>
    <xf numFmtId="2" fontId="5" fillId="0" borderId="16" xfId="1" applyNumberFormat="1" applyFont="1" applyBorder="1"/>
    <xf numFmtId="0" fontId="3" fillId="0" borderId="46" xfId="1" applyFont="1" applyFill="1" applyBorder="1"/>
    <xf numFmtId="0" fontId="5" fillId="0" borderId="42" xfId="1" applyFont="1" applyBorder="1"/>
    <xf numFmtId="0" fontId="5" fillId="0" borderId="43" xfId="1" applyFont="1" applyBorder="1"/>
    <xf numFmtId="0" fontId="5" fillId="0" borderId="20" xfId="1" applyFont="1" applyBorder="1"/>
    <xf numFmtId="0" fontId="5" fillId="0" borderId="21" xfId="1" applyFont="1" applyBorder="1"/>
    <xf numFmtId="2" fontId="7" fillId="0" borderId="48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48" xfId="0" applyFont="1" applyFill="1" applyBorder="1" applyAlignment="1">
      <alignment horizontal="center" vertical="center" wrapText="1"/>
    </xf>
    <xf numFmtId="2" fontId="4" fillId="0" borderId="0" xfId="0" applyNumberFormat="1" applyFont="1"/>
    <xf numFmtId="2" fontId="3" fillId="0" borderId="4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wrapText="1"/>
    </xf>
    <xf numFmtId="0" fontId="5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7" fillId="0" borderId="47" xfId="0" applyFont="1" applyBorder="1" applyAlignment="1">
      <alignment horizontal="right"/>
    </xf>
    <xf numFmtId="0" fontId="3" fillId="2" borderId="4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3"/>
  <sheetViews>
    <sheetView tabSelected="1" topLeftCell="A85" zoomScale="75" workbookViewId="0">
      <selection activeCell="A85" sqref="A1:IV65536"/>
    </sheetView>
  </sheetViews>
  <sheetFormatPr defaultRowHeight="15"/>
  <cols>
    <col min="1" max="1" width="20.140625" style="3" customWidth="1"/>
    <col min="2" max="4" width="9.140625" style="3"/>
    <col min="5" max="5" width="10.85546875" style="3" customWidth="1"/>
    <col min="6" max="6" width="7.28515625" style="3" customWidth="1"/>
    <col min="7" max="7" width="13" style="3" customWidth="1"/>
    <col min="8" max="8" width="11.140625" style="3" customWidth="1"/>
    <col min="9" max="10" width="9.140625" style="3"/>
    <col min="11" max="11" width="11.42578125" style="3" customWidth="1"/>
    <col min="12" max="12" width="8" style="3" customWidth="1"/>
    <col min="13" max="13" width="9.140625" style="3" hidden="1" customWidth="1"/>
    <col min="14" max="14" width="11.28515625" style="3" customWidth="1"/>
    <col min="15" max="17" width="9.140625" style="3"/>
    <col min="18" max="18" width="7" style="3" customWidth="1"/>
    <col min="19" max="19" width="9.140625" style="3" hidden="1" customWidth="1"/>
    <col min="20" max="20" width="11.85546875" style="3" customWidth="1"/>
    <col min="21" max="16384" width="9.140625" style="3"/>
  </cols>
  <sheetData>
    <row r="1" spans="1:20" ht="20.100000000000001" customHeight="1" thickBot="1">
      <c r="A1" s="83" t="s">
        <v>12</v>
      </c>
      <c r="B1" s="83"/>
      <c r="C1" s="83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ht="20.100000000000001" customHeight="1" thickBot="1">
      <c r="A2" s="4"/>
      <c r="B2" s="79" t="s">
        <v>0</v>
      </c>
      <c r="C2" s="79"/>
      <c r="D2" s="79"/>
      <c r="E2" s="79"/>
      <c r="F2" s="79"/>
      <c r="G2" s="79"/>
      <c r="H2" s="79"/>
      <c r="I2" s="84" t="s">
        <v>1</v>
      </c>
      <c r="J2" s="84"/>
      <c r="K2" s="84"/>
      <c r="L2" s="84"/>
      <c r="M2" s="84"/>
      <c r="N2" s="85"/>
      <c r="O2" s="80" t="s">
        <v>13</v>
      </c>
      <c r="P2" s="81"/>
      <c r="Q2" s="81"/>
      <c r="R2" s="81"/>
      <c r="S2" s="81"/>
      <c r="T2" s="82"/>
    </row>
    <row r="3" spans="1:20" ht="20.100000000000001" customHeight="1" thickBot="1">
      <c r="A3" s="5" t="s">
        <v>2</v>
      </c>
      <c r="B3" s="77" t="s">
        <v>3</v>
      </c>
      <c r="C3" s="77"/>
      <c r="D3" s="77"/>
      <c r="E3" s="77"/>
      <c r="F3" s="77"/>
      <c r="G3" s="6" t="s">
        <v>4</v>
      </c>
      <c r="H3" s="7" t="s">
        <v>5</v>
      </c>
      <c r="I3" s="76" t="s">
        <v>3</v>
      </c>
      <c r="J3" s="76"/>
      <c r="K3" s="76"/>
      <c r="L3" s="76"/>
      <c r="M3" s="76"/>
      <c r="N3" s="8" t="s">
        <v>5</v>
      </c>
      <c r="O3" s="75" t="s">
        <v>3</v>
      </c>
      <c r="P3" s="75"/>
      <c r="Q3" s="75"/>
      <c r="R3" s="75"/>
      <c r="S3" s="75"/>
      <c r="T3" s="9" t="s">
        <v>5</v>
      </c>
    </row>
    <row r="4" spans="1:20" ht="20.100000000000001" customHeight="1">
      <c r="A4" s="10" t="s">
        <v>25</v>
      </c>
      <c r="B4" s="11"/>
      <c r="C4" s="12"/>
      <c r="D4" s="12"/>
      <c r="E4" s="13"/>
      <c r="F4" s="13"/>
      <c r="G4" s="14"/>
      <c r="H4" s="15"/>
      <c r="I4" s="16" t="s">
        <v>33</v>
      </c>
      <c r="J4" s="17"/>
      <c r="K4" s="17"/>
      <c r="L4" s="17"/>
      <c r="M4" s="18"/>
      <c r="N4" s="19">
        <v>735.55</v>
      </c>
      <c r="O4" s="20"/>
      <c r="P4" s="12"/>
      <c r="Q4" s="12"/>
      <c r="R4" s="12"/>
      <c r="S4" s="12"/>
      <c r="T4" s="21"/>
    </row>
    <row r="5" spans="1:20" ht="20.100000000000001" customHeight="1" thickBot="1">
      <c r="A5" s="22"/>
      <c r="B5" s="11"/>
      <c r="C5" s="12"/>
      <c r="D5" s="12"/>
      <c r="E5" s="12"/>
      <c r="F5" s="23"/>
      <c r="G5" s="11"/>
      <c r="H5" s="24"/>
      <c r="I5" s="20" t="s">
        <v>34</v>
      </c>
      <c r="J5" s="12"/>
      <c r="K5" s="12"/>
      <c r="L5" s="12"/>
      <c r="M5" s="12"/>
      <c r="N5" s="24">
        <v>735.55</v>
      </c>
      <c r="O5" s="20"/>
      <c r="P5" s="12"/>
      <c r="Q5" s="12"/>
      <c r="R5" s="12"/>
      <c r="S5" s="12"/>
      <c r="T5" s="24"/>
    </row>
    <row r="6" spans="1:20" ht="20.100000000000001" customHeight="1" thickBot="1">
      <c r="A6" s="25"/>
      <c r="B6" s="26"/>
      <c r="C6" s="27"/>
      <c r="D6" s="27"/>
      <c r="E6" s="27"/>
      <c r="F6" s="28"/>
      <c r="G6" s="26"/>
      <c r="H6" s="29">
        <f>SUM(H4:H4)</f>
        <v>0</v>
      </c>
      <c r="I6" s="30"/>
      <c r="J6" s="31"/>
      <c r="K6" s="31"/>
      <c r="L6" s="31"/>
      <c r="M6" s="32"/>
      <c r="N6" s="33">
        <f>SUM(N4:N5)</f>
        <v>1471.1</v>
      </c>
      <c r="O6" s="30"/>
      <c r="P6" s="31"/>
      <c r="Q6" s="31"/>
      <c r="R6" s="31"/>
      <c r="S6" s="32"/>
      <c r="T6" s="33">
        <f>SUM(T4:T5)</f>
        <v>0</v>
      </c>
    </row>
    <row r="7" spans="1:20" ht="20.100000000000001" customHeight="1" thickBot="1">
      <c r="A7" s="83" t="str">
        <f>A1</f>
        <v>ул.Песочная д.18</v>
      </c>
      <c r="B7" s="83"/>
      <c r="C7" s="83"/>
      <c r="D7" s="1"/>
      <c r="E7" s="1"/>
      <c r="F7" s="1"/>
      <c r="G7" s="1"/>
      <c r="H7" s="1"/>
      <c r="I7" s="34"/>
      <c r="J7" s="34"/>
      <c r="K7" s="34"/>
      <c r="L7" s="34"/>
      <c r="M7" s="34"/>
      <c r="N7" s="34"/>
    </row>
    <row r="8" spans="1:20" ht="20.100000000000001" customHeight="1" thickBot="1">
      <c r="A8" s="4"/>
      <c r="B8" s="79" t="s">
        <v>0</v>
      </c>
      <c r="C8" s="79"/>
      <c r="D8" s="79"/>
      <c r="E8" s="79"/>
      <c r="F8" s="79"/>
      <c r="G8" s="79"/>
      <c r="H8" s="79"/>
      <c r="I8" s="84" t="s">
        <v>1</v>
      </c>
      <c r="J8" s="84"/>
      <c r="K8" s="84"/>
      <c r="L8" s="84"/>
      <c r="M8" s="84"/>
      <c r="N8" s="85"/>
      <c r="O8" s="80" t="s">
        <v>14</v>
      </c>
      <c r="P8" s="81"/>
      <c r="Q8" s="81"/>
      <c r="R8" s="81"/>
      <c r="S8" s="81"/>
      <c r="T8" s="82"/>
    </row>
    <row r="9" spans="1:20" ht="20.100000000000001" customHeight="1" thickBot="1">
      <c r="A9" s="5" t="s">
        <v>2</v>
      </c>
      <c r="B9" s="77" t="s">
        <v>3</v>
      </c>
      <c r="C9" s="77"/>
      <c r="D9" s="77"/>
      <c r="E9" s="77"/>
      <c r="F9" s="77"/>
      <c r="G9" s="6" t="s">
        <v>4</v>
      </c>
      <c r="H9" s="7" t="s">
        <v>5</v>
      </c>
      <c r="I9" s="76" t="s">
        <v>3</v>
      </c>
      <c r="J9" s="76"/>
      <c r="K9" s="76"/>
      <c r="L9" s="76"/>
      <c r="M9" s="76"/>
      <c r="N9" s="8" t="s">
        <v>5</v>
      </c>
      <c r="O9" s="75" t="s">
        <v>3</v>
      </c>
      <c r="P9" s="75"/>
      <c r="Q9" s="75"/>
      <c r="R9" s="75"/>
      <c r="S9" s="75"/>
      <c r="T9" s="9" t="s">
        <v>5</v>
      </c>
    </row>
    <row r="10" spans="1:20" ht="20.100000000000001" customHeight="1">
      <c r="A10" s="10" t="s">
        <v>26</v>
      </c>
      <c r="B10" s="11"/>
      <c r="C10" s="12"/>
      <c r="D10" s="12"/>
      <c r="E10" s="12"/>
      <c r="F10" s="12"/>
      <c r="G10" s="14"/>
      <c r="H10" s="35"/>
      <c r="I10" s="16"/>
      <c r="J10" s="12"/>
      <c r="K10" s="12"/>
      <c r="L10" s="12"/>
      <c r="M10" s="12"/>
      <c r="N10" s="36"/>
      <c r="O10" s="20"/>
      <c r="P10" s="12"/>
      <c r="Q10" s="12"/>
      <c r="R10" s="12"/>
      <c r="S10" s="12"/>
      <c r="T10" s="37"/>
    </row>
    <row r="11" spans="1:20" ht="20.100000000000001" customHeight="1" thickBot="1">
      <c r="A11" s="22"/>
      <c r="B11" s="11"/>
      <c r="C11" s="12"/>
      <c r="D11" s="12"/>
      <c r="E11" s="12"/>
      <c r="F11" s="12"/>
      <c r="G11" s="14"/>
      <c r="H11" s="35"/>
      <c r="I11" s="20"/>
      <c r="J11" s="12"/>
      <c r="K11" s="12"/>
      <c r="L11" s="12"/>
      <c r="M11" s="23"/>
      <c r="N11" s="35"/>
      <c r="O11" s="20"/>
      <c r="P11" s="12"/>
      <c r="Q11" s="12"/>
      <c r="R11" s="12"/>
      <c r="S11" s="23"/>
      <c r="T11" s="35"/>
    </row>
    <row r="12" spans="1:20" ht="20.100000000000001" customHeight="1" thickBot="1">
      <c r="A12" s="25"/>
      <c r="B12" s="26"/>
      <c r="C12" s="27"/>
      <c r="D12" s="27"/>
      <c r="E12" s="27"/>
      <c r="F12" s="38"/>
      <c r="G12" s="39"/>
      <c r="H12" s="29">
        <f>SUM(H10:H11)</f>
        <v>0</v>
      </c>
      <c r="I12" s="30"/>
      <c r="J12" s="31"/>
      <c r="K12" s="31"/>
      <c r="L12" s="31"/>
      <c r="M12" s="32"/>
      <c r="N12" s="33">
        <f>SUM(N10:N11)</f>
        <v>0</v>
      </c>
      <c r="O12" s="30"/>
      <c r="P12" s="31"/>
      <c r="Q12" s="31"/>
      <c r="R12" s="31"/>
      <c r="S12" s="32"/>
      <c r="T12" s="33">
        <f>SUM(T10:T11)</f>
        <v>0</v>
      </c>
    </row>
    <row r="13" spans="1:20" ht="20.100000000000001" customHeight="1" thickBot="1">
      <c r="A13" s="83" t="str">
        <f>A1</f>
        <v>ул.Песочная д.18</v>
      </c>
      <c r="B13" s="83"/>
      <c r="C13" s="83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20" ht="20.100000000000001" customHeight="1" thickBot="1">
      <c r="A14" s="4"/>
      <c r="B14" s="79" t="s">
        <v>0</v>
      </c>
      <c r="C14" s="79"/>
      <c r="D14" s="79"/>
      <c r="E14" s="79"/>
      <c r="F14" s="79"/>
      <c r="G14" s="79"/>
      <c r="H14" s="79"/>
      <c r="I14" s="84" t="s">
        <v>1</v>
      </c>
      <c r="J14" s="84"/>
      <c r="K14" s="84"/>
      <c r="L14" s="84"/>
      <c r="M14" s="84"/>
      <c r="N14" s="85"/>
      <c r="O14" s="80" t="s">
        <v>13</v>
      </c>
      <c r="P14" s="81"/>
      <c r="Q14" s="81"/>
      <c r="R14" s="81"/>
      <c r="S14" s="81"/>
      <c r="T14" s="82"/>
    </row>
    <row r="15" spans="1:20" ht="20.100000000000001" customHeight="1" thickBot="1">
      <c r="A15" s="5" t="s">
        <v>2</v>
      </c>
      <c r="B15" s="77" t="s">
        <v>3</v>
      </c>
      <c r="C15" s="77"/>
      <c r="D15" s="77"/>
      <c r="E15" s="77"/>
      <c r="F15" s="77"/>
      <c r="G15" s="6" t="s">
        <v>4</v>
      </c>
      <c r="H15" s="7" t="s">
        <v>5</v>
      </c>
      <c r="I15" s="76" t="s">
        <v>3</v>
      </c>
      <c r="J15" s="76"/>
      <c r="K15" s="76"/>
      <c r="L15" s="76"/>
      <c r="M15" s="76"/>
      <c r="N15" s="8" t="s">
        <v>5</v>
      </c>
      <c r="O15" s="75" t="s">
        <v>3</v>
      </c>
      <c r="P15" s="75"/>
      <c r="Q15" s="75"/>
      <c r="R15" s="75"/>
      <c r="S15" s="75"/>
      <c r="T15" s="9" t="s">
        <v>5</v>
      </c>
    </row>
    <row r="16" spans="1:20" ht="20.100000000000001" customHeight="1">
      <c r="A16" s="10" t="s">
        <v>27</v>
      </c>
      <c r="B16" s="11"/>
      <c r="C16" s="12"/>
      <c r="D16" s="12"/>
      <c r="E16" s="12"/>
      <c r="F16" s="12"/>
      <c r="G16" s="14"/>
      <c r="H16" s="35"/>
      <c r="I16" s="16"/>
      <c r="J16" s="40"/>
      <c r="K16" s="40"/>
      <c r="L16" s="40"/>
      <c r="M16" s="40"/>
      <c r="N16" s="41"/>
      <c r="O16" s="20" t="s">
        <v>32</v>
      </c>
      <c r="P16" s="17"/>
      <c r="Q16" s="17"/>
      <c r="R16" s="17"/>
      <c r="S16" s="17"/>
      <c r="T16" s="42">
        <v>2246.5700000000002</v>
      </c>
    </row>
    <row r="17" spans="1:20" ht="20.100000000000001" customHeight="1">
      <c r="A17" s="10"/>
      <c r="B17" s="11"/>
      <c r="C17" s="12"/>
      <c r="D17" s="12"/>
      <c r="E17" s="12"/>
      <c r="F17" s="12"/>
      <c r="G17" s="14"/>
      <c r="H17" s="35"/>
      <c r="I17" s="43"/>
      <c r="J17" s="40"/>
      <c r="K17" s="40"/>
      <c r="L17" s="40"/>
      <c r="M17" s="44"/>
      <c r="N17" s="45"/>
      <c r="O17" s="16"/>
      <c r="P17" s="40"/>
      <c r="Q17" s="40"/>
      <c r="R17" s="40"/>
      <c r="S17" s="40"/>
      <c r="T17" s="41"/>
    </row>
    <row r="18" spans="1:20" ht="20.100000000000001" customHeight="1">
      <c r="A18" s="10"/>
      <c r="B18" s="11"/>
      <c r="C18" s="12"/>
      <c r="D18" s="12"/>
      <c r="E18" s="12"/>
      <c r="F18" s="12"/>
      <c r="G18" s="14"/>
      <c r="H18" s="35"/>
      <c r="I18" s="43"/>
      <c r="J18" s="40"/>
      <c r="K18" s="40"/>
      <c r="L18" s="40"/>
      <c r="M18" s="44"/>
      <c r="N18" s="45"/>
      <c r="O18" s="16"/>
      <c r="P18" s="46"/>
      <c r="Q18" s="46"/>
      <c r="R18" s="46"/>
      <c r="S18" s="46"/>
      <c r="T18" s="47"/>
    </row>
    <row r="19" spans="1:20" ht="20.100000000000001" customHeight="1" thickBot="1">
      <c r="A19" s="22"/>
      <c r="B19" s="11"/>
      <c r="C19" s="12"/>
      <c r="D19" s="12"/>
      <c r="E19" s="13"/>
      <c r="F19" s="13"/>
      <c r="G19" s="14"/>
      <c r="H19" s="35"/>
      <c r="I19" s="43"/>
      <c r="J19" s="48"/>
      <c r="K19" s="48"/>
      <c r="L19" s="48"/>
      <c r="M19" s="49"/>
      <c r="N19" s="50"/>
      <c r="O19" s="16"/>
      <c r="P19" s="12"/>
      <c r="Q19" s="12"/>
      <c r="R19" s="12"/>
      <c r="S19" s="12"/>
      <c r="T19" s="24"/>
    </row>
    <row r="20" spans="1:20" ht="20.100000000000001" customHeight="1" thickBot="1">
      <c r="A20" s="22"/>
      <c r="B20" s="11"/>
      <c r="C20" s="12"/>
      <c r="D20" s="12"/>
      <c r="E20" s="12"/>
      <c r="F20" s="12"/>
      <c r="G20" s="14"/>
      <c r="H20" s="35"/>
      <c r="I20" s="20"/>
      <c r="J20" s="12"/>
      <c r="K20" s="12"/>
      <c r="L20" s="12"/>
      <c r="M20" s="23"/>
      <c r="N20" s="35"/>
      <c r="O20" s="20"/>
      <c r="P20" s="12"/>
      <c r="Q20" s="12"/>
      <c r="R20" s="12"/>
      <c r="S20" s="12"/>
      <c r="T20" s="24"/>
    </row>
    <row r="21" spans="1:20" ht="20.100000000000001" customHeight="1" thickBot="1">
      <c r="A21" s="25"/>
      <c r="B21" s="26"/>
      <c r="C21" s="27"/>
      <c r="D21" s="27"/>
      <c r="E21" s="27"/>
      <c r="F21" s="38"/>
      <c r="G21" s="26"/>
      <c r="H21" s="29">
        <f>SUM(H16:H20)</f>
        <v>0</v>
      </c>
      <c r="I21" s="51"/>
      <c r="J21" s="52"/>
      <c r="K21" s="52"/>
      <c r="L21" s="52"/>
      <c r="M21" s="53"/>
      <c r="N21" s="29">
        <f>SUM(N16:N20)</f>
        <v>0</v>
      </c>
      <c r="O21" s="51"/>
      <c r="P21" s="52"/>
      <c r="Q21" s="52"/>
      <c r="R21" s="52"/>
      <c r="S21" s="53"/>
      <c r="T21" s="29">
        <f>SUM(T16:T20)</f>
        <v>2246.5700000000002</v>
      </c>
    </row>
    <row r="22" spans="1:20" ht="20.100000000000001" customHeight="1" thickBot="1">
      <c r="A22" s="83" t="str">
        <f>A13</f>
        <v>ул.Песочная д.18</v>
      </c>
      <c r="B22" s="83"/>
      <c r="C22" s="83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</row>
    <row r="23" spans="1:20" ht="20.100000000000001" customHeight="1" thickBot="1">
      <c r="A23" s="4"/>
      <c r="B23" s="79" t="s">
        <v>0</v>
      </c>
      <c r="C23" s="79"/>
      <c r="D23" s="79"/>
      <c r="E23" s="79"/>
      <c r="F23" s="79"/>
      <c r="G23" s="79"/>
      <c r="H23" s="79"/>
      <c r="I23" s="84" t="s">
        <v>1</v>
      </c>
      <c r="J23" s="84"/>
      <c r="K23" s="84"/>
      <c r="L23" s="84"/>
      <c r="M23" s="84"/>
      <c r="N23" s="85"/>
      <c r="O23" s="80" t="s">
        <v>13</v>
      </c>
      <c r="P23" s="81"/>
      <c r="Q23" s="81"/>
      <c r="R23" s="81"/>
      <c r="S23" s="81"/>
      <c r="T23" s="82"/>
    </row>
    <row r="24" spans="1:20" ht="20.100000000000001" customHeight="1" thickBot="1">
      <c r="A24" s="5" t="s">
        <v>2</v>
      </c>
      <c r="B24" s="77" t="s">
        <v>3</v>
      </c>
      <c r="C24" s="77"/>
      <c r="D24" s="77"/>
      <c r="E24" s="77"/>
      <c r="F24" s="77"/>
      <c r="G24" s="6" t="s">
        <v>4</v>
      </c>
      <c r="H24" s="7" t="s">
        <v>5</v>
      </c>
      <c r="I24" s="76" t="s">
        <v>3</v>
      </c>
      <c r="J24" s="76"/>
      <c r="K24" s="76"/>
      <c r="L24" s="76"/>
      <c r="M24" s="76"/>
      <c r="N24" s="8" t="s">
        <v>5</v>
      </c>
      <c r="O24" s="75" t="s">
        <v>3</v>
      </c>
      <c r="P24" s="75"/>
      <c r="Q24" s="75"/>
      <c r="R24" s="75"/>
      <c r="S24" s="75"/>
      <c r="T24" s="9" t="s">
        <v>5</v>
      </c>
    </row>
    <row r="25" spans="1:20" ht="20.100000000000001" customHeight="1">
      <c r="A25" s="10" t="s">
        <v>28</v>
      </c>
      <c r="B25" s="11"/>
      <c r="C25" s="12"/>
      <c r="D25" s="12"/>
      <c r="E25" s="12"/>
      <c r="F25" s="12"/>
      <c r="G25" s="14"/>
      <c r="H25" s="35"/>
      <c r="I25" s="54"/>
      <c r="J25" s="17"/>
      <c r="K25" s="17"/>
      <c r="L25" s="17"/>
      <c r="M25" s="18"/>
      <c r="N25" s="19"/>
      <c r="O25" s="20" t="s">
        <v>32</v>
      </c>
      <c r="P25" s="17"/>
      <c r="Q25" s="17"/>
      <c r="R25" s="17"/>
      <c r="S25" s="18"/>
      <c r="T25" s="19">
        <v>2594.1799999999998</v>
      </c>
    </row>
    <row r="26" spans="1:20" ht="20.100000000000001" customHeight="1">
      <c r="A26" s="10"/>
      <c r="B26" s="11"/>
      <c r="C26" s="12"/>
      <c r="D26" s="12"/>
      <c r="E26" s="12"/>
      <c r="F26" s="12"/>
      <c r="G26" s="14"/>
      <c r="H26" s="35"/>
      <c r="I26" s="16"/>
      <c r="J26" s="55"/>
      <c r="K26" s="55"/>
      <c r="L26" s="55"/>
      <c r="M26" s="56"/>
      <c r="N26" s="35"/>
      <c r="O26" s="16"/>
      <c r="P26" s="55"/>
      <c r="Q26" s="55"/>
      <c r="R26" s="55"/>
      <c r="S26" s="56"/>
      <c r="T26" s="35"/>
    </row>
    <row r="27" spans="1:20" ht="20.100000000000001" customHeight="1">
      <c r="A27" s="22"/>
      <c r="B27" s="11"/>
      <c r="C27" s="12"/>
      <c r="D27" s="12"/>
      <c r="E27" s="12"/>
      <c r="F27" s="12"/>
      <c r="G27" s="14"/>
      <c r="H27" s="35"/>
      <c r="I27" s="20"/>
      <c r="J27" s="12"/>
      <c r="K27" s="12"/>
      <c r="L27" s="12"/>
      <c r="M27" s="23"/>
      <c r="N27" s="35"/>
      <c r="O27" s="16"/>
      <c r="P27" s="12"/>
      <c r="Q27" s="12"/>
      <c r="R27" s="12"/>
      <c r="S27" s="23"/>
      <c r="T27" s="35"/>
    </row>
    <row r="28" spans="1:20" ht="20.100000000000001" customHeight="1" thickBot="1">
      <c r="A28" s="22"/>
      <c r="B28" s="11"/>
      <c r="C28" s="12"/>
      <c r="D28" s="12"/>
      <c r="E28" s="12"/>
      <c r="F28" s="12"/>
      <c r="G28" s="57"/>
      <c r="H28" s="36"/>
      <c r="I28" s="20"/>
      <c r="J28" s="12"/>
      <c r="K28" s="12"/>
      <c r="L28" s="12"/>
      <c r="M28" s="12"/>
      <c r="N28" s="36"/>
      <c r="O28" s="16"/>
      <c r="P28" s="12"/>
      <c r="Q28" s="12"/>
      <c r="R28" s="12"/>
      <c r="S28" s="12"/>
      <c r="T28" s="36"/>
    </row>
    <row r="29" spans="1:20" ht="20.100000000000001" customHeight="1" thickBot="1">
      <c r="A29" s="25"/>
      <c r="B29" s="26"/>
      <c r="C29" s="27"/>
      <c r="D29" s="27"/>
      <c r="E29" s="27"/>
      <c r="F29" s="38"/>
      <c r="G29" s="26"/>
      <c r="H29" s="29">
        <f>SUM(H25:H27)</f>
        <v>0</v>
      </c>
      <c r="I29" s="51"/>
      <c r="J29" s="52"/>
      <c r="K29" s="52"/>
      <c r="L29" s="52"/>
      <c r="M29" s="53"/>
      <c r="N29" s="29">
        <f>SUM(N25:N27)</f>
        <v>0</v>
      </c>
      <c r="O29" s="51"/>
      <c r="P29" s="52"/>
      <c r="Q29" s="52"/>
      <c r="R29" s="52"/>
      <c r="S29" s="53"/>
      <c r="T29" s="29">
        <f>SUM(T25:T27)</f>
        <v>2594.1799999999998</v>
      </c>
    </row>
    <row r="30" spans="1:20" ht="20.100000000000001" customHeight="1" thickBot="1">
      <c r="A30" s="83" t="str">
        <f>A22</f>
        <v>ул.Песочная д.18</v>
      </c>
      <c r="B30" s="83"/>
      <c r="C30" s="83"/>
      <c r="D30" s="1"/>
      <c r="E30" s="1"/>
      <c r="F30" s="1"/>
      <c r="G30" s="1"/>
      <c r="H30" s="1"/>
      <c r="I30" s="2"/>
      <c r="J30" s="2"/>
      <c r="K30" s="2"/>
      <c r="L30" s="2"/>
      <c r="M30" s="2"/>
      <c r="N30" s="2"/>
    </row>
    <row r="31" spans="1:20" ht="20.100000000000001" customHeight="1" thickBot="1">
      <c r="A31" s="4"/>
      <c r="B31" s="79" t="s">
        <v>0</v>
      </c>
      <c r="C31" s="79"/>
      <c r="D31" s="79"/>
      <c r="E31" s="79"/>
      <c r="F31" s="79"/>
      <c r="G31" s="79"/>
      <c r="H31" s="79"/>
      <c r="I31" s="84" t="s">
        <v>1</v>
      </c>
      <c r="J31" s="84"/>
      <c r="K31" s="84"/>
      <c r="L31" s="84"/>
      <c r="M31" s="84"/>
      <c r="N31" s="85"/>
      <c r="O31" s="80" t="s">
        <v>13</v>
      </c>
      <c r="P31" s="81"/>
      <c r="Q31" s="81"/>
      <c r="R31" s="81"/>
      <c r="S31" s="81"/>
      <c r="T31" s="82"/>
    </row>
    <row r="32" spans="1:20" ht="20.100000000000001" customHeight="1" thickBot="1">
      <c r="A32" s="5" t="s">
        <v>2</v>
      </c>
      <c r="B32" s="77" t="s">
        <v>3</v>
      </c>
      <c r="C32" s="77"/>
      <c r="D32" s="77"/>
      <c r="E32" s="77"/>
      <c r="F32" s="77"/>
      <c r="G32" s="6" t="s">
        <v>4</v>
      </c>
      <c r="H32" s="7" t="s">
        <v>5</v>
      </c>
      <c r="I32" s="76" t="s">
        <v>3</v>
      </c>
      <c r="J32" s="76"/>
      <c r="K32" s="76"/>
      <c r="L32" s="76"/>
      <c r="M32" s="76"/>
      <c r="N32" s="8" t="s">
        <v>5</v>
      </c>
      <c r="O32" s="75" t="s">
        <v>3</v>
      </c>
      <c r="P32" s="75"/>
      <c r="Q32" s="75"/>
      <c r="R32" s="75"/>
      <c r="S32" s="75"/>
      <c r="T32" s="9" t="s">
        <v>5</v>
      </c>
    </row>
    <row r="33" spans="1:20" ht="20.100000000000001" customHeight="1">
      <c r="A33" s="10" t="s">
        <v>29</v>
      </c>
      <c r="B33" s="11"/>
      <c r="C33" s="12"/>
      <c r="D33" s="12"/>
      <c r="E33" s="12"/>
      <c r="F33" s="12"/>
      <c r="G33" s="14"/>
      <c r="H33" s="35"/>
      <c r="I33" s="54"/>
      <c r="J33" s="17"/>
      <c r="K33" s="17"/>
      <c r="L33" s="17"/>
      <c r="M33" s="18"/>
      <c r="N33" s="19"/>
      <c r="O33" s="20" t="s">
        <v>32</v>
      </c>
      <c r="P33" s="17"/>
      <c r="Q33" s="17"/>
      <c r="R33" s="17"/>
      <c r="S33" s="18"/>
      <c r="T33" s="19">
        <v>3440.06</v>
      </c>
    </row>
    <row r="34" spans="1:20" ht="20.100000000000001" customHeight="1" thickBot="1">
      <c r="A34" s="22"/>
      <c r="B34" s="11"/>
      <c r="C34" s="12"/>
      <c r="D34" s="12"/>
      <c r="E34" s="12"/>
      <c r="F34" s="12"/>
      <c r="G34" s="14"/>
      <c r="H34" s="35"/>
      <c r="I34" s="20"/>
      <c r="J34" s="12"/>
      <c r="K34" s="12"/>
      <c r="L34" s="12"/>
      <c r="M34" s="23"/>
      <c r="N34" s="35"/>
      <c r="O34" s="20"/>
      <c r="P34" s="12"/>
      <c r="Q34" s="12"/>
      <c r="R34" s="12"/>
      <c r="S34" s="23"/>
      <c r="T34" s="35"/>
    </row>
    <row r="35" spans="1:20" ht="20.100000000000001" customHeight="1" thickBot="1">
      <c r="A35" s="25"/>
      <c r="B35" s="26"/>
      <c r="C35" s="27"/>
      <c r="D35" s="27"/>
      <c r="E35" s="27"/>
      <c r="F35" s="38"/>
      <c r="G35" s="26"/>
      <c r="H35" s="29">
        <f>SUM(H33:H34)</f>
        <v>0</v>
      </c>
      <c r="I35" s="51"/>
      <c r="J35" s="52"/>
      <c r="K35" s="52"/>
      <c r="L35" s="52"/>
      <c r="M35" s="53"/>
      <c r="N35" s="29">
        <f>SUM(N33:N34)</f>
        <v>0</v>
      </c>
      <c r="O35" s="51"/>
      <c r="P35" s="52"/>
      <c r="Q35" s="52"/>
      <c r="R35" s="52"/>
      <c r="S35" s="53"/>
      <c r="T35" s="29">
        <f>SUM(T33:T34)</f>
        <v>3440.06</v>
      </c>
    </row>
    <row r="36" spans="1:20" ht="20.100000000000001" customHeight="1" thickBot="1">
      <c r="A36" s="83" t="str">
        <f>A30</f>
        <v>ул.Песочная д.18</v>
      </c>
      <c r="B36" s="83"/>
      <c r="C36" s="83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</row>
    <row r="37" spans="1:20" ht="20.100000000000001" customHeight="1" thickBot="1">
      <c r="A37" s="4"/>
      <c r="B37" s="79" t="s">
        <v>0</v>
      </c>
      <c r="C37" s="79"/>
      <c r="D37" s="79"/>
      <c r="E37" s="79"/>
      <c r="F37" s="79"/>
      <c r="G37" s="79"/>
      <c r="H37" s="79"/>
      <c r="I37" s="84" t="s">
        <v>1</v>
      </c>
      <c r="J37" s="84"/>
      <c r="K37" s="84"/>
      <c r="L37" s="84"/>
      <c r="M37" s="84"/>
      <c r="N37" s="85"/>
      <c r="O37" s="80" t="s">
        <v>13</v>
      </c>
      <c r="P37" s="81"/>
      <c r="Q37" s="81"/>
      <c r="R37" s="81"/>
      <c r="S37" s="81"/>
      <c r="T37" s="82"/>
    </row>
    <row r="38" spans="1:20" ht="20.100000000000001" customHeight="1" thickBot="1">
      <c r="A38" s="5" t="s">
        <v>2</v>
      </c>
      <c r="B38" s="77" t="s">
        <v>3</v>
      </c>
      <c r="C38" s="77"/>
      <c r="D38" s="77"/>
      <c r="E38" s="77"/>
      <c r="F38" s="77"/>
      <c r="G38" s="6" t="s">
        <v>4</v>
      </c>
      <c r="H38" s="7" t="s">
        <v>5</v>
      </c>
      <c r="I38" s="76" t="s">
        <v>3</v>
      </c>
      <c r="J38" s="76"/>
      <c r="K38" s="76"/>
      <c r="L38" s="76"/>
      <c r="M38" s="76"/>
      <c r="N38" s="8" t="s">
        <v>5</v>
      </c>
      <c r="O38" s="75" t="s">
        <v>3</v>
      </c>
      <c r="P38" s="75"/>
      <c r="Q38" s="75"/>
      <c r="R38" s="75"/>
      <c r="S38" s="75"/>
      <c r="T38" s="9" t="s">
        <v>5</v>
      </c>
    </row>
    <row r="39" spans="1:20" ht="20.100000000000001" customHeight="1">
      <c r="A39" s="10" t="s">
        <v>11</v>
      </c>
      <c r="B39" s="11"/>
      <c r="C39" s="12"/>
      <c r="D39" s="12"/>
      <c r="E39" s="12"/>
      <c r="F39" s="12"/>
      <c r="G39" s="14"/>
      <c r="H39" s="35"/>
      <c r="I39" s="54"/>
      <c r="J39" s="17"/>
      <c r="K39" s="17"/>
      <c r="L39" s="17"/>
      <c r="M39" s="18"/>
      <c r="N39" s="19"/>
      <c r="O39" s="20" t="s">
        <v>32</v>
      </c>
      <c r="P39" s="17"/>
      <c r="Q39" s="17"/>
      <c r="R39" s="17"/>
      <c r="S39" s="18"/>
      <c r="T39" s="19">
        <v>2064.19</v>
      </c>
    </row>
    <row r="40" spans="1:20" ht="20.100000000000001" customHeight="1">
      <c r="A40" s="10"/>
      <c r="B40" s="11"/>
      <c r="C40" s="12"/>
      <c r="D40" s="12"/>
      <c r="E40" s="12"/>
      <c r="F40" s="12"/>
      <c r="G40" s="14"/>
      <c r="H40" s="35"/>
      <c r="I40" s="16"/>
      <c r="J40" s="55"/>
      <c r="K40" s="55"/>
      <c r="L40" s="55"/>
      <c r="M40" s="56"/>
      <c r="N40" s="35"/>
      <c r="O40" s="16" t="s">
        <v>35</v>
      </c>
      <c r="P40" s="55"/>
      <c r="Q40" s="55"/>
      <c r="R40" s="55"/>
      <c r="S40" s="56"/>
      <c r="T40" s="35">
        <v>6409.06</v>
      </c>
    </row>
    <row r="41" spans="1:20" ht="20.100000000000001" customHeight="1">
      <c r="A41" s="10"/>
      <c r="B41" s="11"/>
      <c r="C41" s="12"/>
      <c r="D41" s="12"/>
      <c r="E41" s="12"/>
      <c r="F41" s="12"/>
      <c r="G41" s="14"/>
      <c r="H41" s="35"/>
      <c r="I41" s="16"/>
      <c r="J41" s="55"/>
      <c r="K41" s="55"/>
      <c r="L41" s="55"/>
      <c r="M41" s="56"/>
      <c r="N41" s="35"/>
      <c r="O41" s="16"/>
      <c r="P41" s="55"/>
      <c r="Q41" s="55"/>
      <c r="R41" s="55"/>
      <c r="S41" s="56"/>
      <c r="T41" s="35"/>
    </row>
    <row r="42" spans="1:20" ht="20.100000000000001" customHeight="1">
      <c r="A42" s="10"/>
      <c r="B42" s="11"/>
      <c r="C42" s="12"/>
      <c r="D42" s="12"/>
      <c r="E42" s="12"/>
      <c r="F42" s="12"/>
      <c r="G42" s="14"/>
      <c r="H42" s="35"/>
      <c r="I42" s="16"/>
      <c r="J42" s="55"/>
      <c r="K42" s="55"/>
      <c r="L42" s="55"/>
      <c r="M42" s="56"/>
      <c r="N42" s="35"/>
      <c r="O42" s="16"/>
      <c r="P42" s="55"/>
      <c r="Q42" s="55"/>
      <c r="R42" s="55"/>
      <c r="S42" s="56"/>
      <c r="T42" s="35"/>
    </row>
    <row r="43" spans="1:20" ht="20.100000000000001" customHeight="1" thickBot="1">
      <c r="A43" s="22"/>
      <c r="B43" s="11"/>
      <c r="C43" s="12"/>
      <c r="D43" s="12"/>
      <c r="E43" s="12"/>
      <c r="F43" s="12"/>
      <c r="G43" s="14"/>
      <c r="H43" s="35"/>
      <c r="I43" s="20"/>
      <c r="J43" s="12"/>
      <c r="K43" s="12"/>
      <c r="L43" s="12"/>
      <c r="M43" s="23"/>
      <c r="N43" s="35"/>
      <c r="O43" s="16"/>
      <c r="P43" s="12"/>
      <c r="Q43" s="12"/>
      <c r="R43" s="12"/>
      <c r="S43" s="23"/>
      <c r="T43" s="35"/>
    </row>
    <row r="44" spans="1:20" ht="20.100000000000001" customHeight="1" thickBot="1">
      <c r="A44" s="25"/>
      <c r="B44" s="26"/>
      <c r="C44" s="27"/>
      <c r="D44" s="27"/>
      <c r="E44" s="27"/>
      <c r="F44" s="38"/>
      <c r="G44" s="26"/>
      <c r="H44" s="29">
        <f>SUM(H39:H43)</f>
        <v>0</v>
      </c>
      <c r="I44" s="51"/>
      <c r="J44" s="52"/>
      <c r="K44" s="52"/>
      <c r="L44" s="52"/>
      <c r="M44" s="53"/>
      <c r="N44" s="29">
        <f>SUM(N39:N43)</f>
        <v>0</v>
      </c>
      <c r="O44" s="51"/>
      <c r="P44" s="52"/>
      <c r="Q44" s="52"/>
      <c r="R44" s="52"/>
      <c r="S44" s="53"/>
      <c r="T44" s="29">
        <f>SUM(T39:T43)</f>
        <v>8473.25</v>
      </c>
    </row>
    <row r="45" spans="1:20" ht="20.100000000000001" customHeight="1" thickBot="1">
      <c r="A45" s="83" t="str">
        <f>A36</f>
        <v>ул.Песочная д.18</v>
      </c>
      <c r="B45" s="83"/>
      <c r="C45" s="83"/>
      <c r="D45" s="1"/>
      <c r="E45" s="1"/>
      <c r="F45" s="1"/>
      <c r="G45" s="1"/>
      <c r="H45" s="1"/>
      <c r="I45" s="2"/>
      <c r="J45" s="2"/>
      <c r="K45" s="2"/>
      <c r="L45" s="2"/>
      <c r="M45" s="2"/>
      <c r="N45" s="2"/>
    </row>
    <row r="46" spans="1:20" ht="20.100000000000001" customHeight="1" thickBot="1">
      <c r="A46" s="4"/>
      <c r="B46" s="79" t="s">
        <v>0</v>
      </c>
      <c r="C46" s="79"/>
      <c r="D46" s="79"/>
      <c r="E46" s="79"/>
      <c r="F46" s="79"/>
      <c r="G46" s="79"/>
      <c r="H46" s="79"/>
      <c r="I46" s="84" t="s">
        <v>1</v>
      </c>
      <c r="J46" s="84"/>
      <c r="K46" s="84"/>
      <c r="L46" s="84"/>
      <c r="M46" s="84"/>
      <c r="N46" s="85"/>
      <c r="O46" s="80" t="s">
        <v>13</v>
      </c>
      <c r="P46" s="81"/>
      <c r="Q46" s="81"/>
      <c r="R46" s="81"/>
      <c r="S46" s="81"/>
      <c r="T46" s="82"/>
    </row>
    <row r="47" spans="1:20" ht="20.100000000000001" customHeight="1" thickBot="1">
      <c r="A47" s="5" t="s">
        <v>2</v>
      </c>
      <c r="B47" s="77" t="s">
        <v>3</v>
      </c>
      <c r="C47" s="77"/>
      <c r="D47" s="77"/>
      <c r="E47" s="77"/>
      <c r="F47" s="77"/>
      <c r="G47" s="6" t="s">
        <v>4</v>
      </c>
      <c r="H47" s="7" t="s">
        <v>5</v>
      </c>
      <c r="I47" s="76" t="s">
        <v>3</v>
      </c>
      <c r="J47" s="76"/>
      <c r="K47" s="76"/>
      <c r="L47" s="76"/>
      <c r="M47" s="76"/>
      <c r="N47" s="8" t="s">
        <v>5</v>
      </c>
      <c r="O47" s="75" t="s">
        <v>3</v>
      </c>
      <c r="P47" s="75"/>
      <c r="Q47" s="75"/>
      <c r="R47" s="75"/>
      <c r="S47" s="75"/>
      <c r="T47" s="9" t="s">
        <v>5</v>
      </c>
    </row>
    <row r="48" spans="1:20" ht="20.100000000000001" customHeight="1">
      <c r="A48" s="10" t="s">
        <v>15</v>
      </c>
      <c r="B48" s="11"/>
      <c r="C48" s="12"/>
      <c r="D48" s="12"/>
      <c r="E48" s="12"/>
      <c r="F48" s="12"/>
      <c r="G48" s="14"/>
      <c r="H48" s="35"/>
      <c r="I48" s="54" t="s">
        <v>36</v>
      </c>
      <c r="J48" s="17"/>
      <c r="K48" s="17"/>
      <c r="L48" s="17"/>
      <c r="M48" s="18"/>
      <c r="N48" s="19">
        <v>6230.98</v>
      </c>
      <c r="O48" s="20" t="s">
        <v>32</v>
      </c>
      <c r="P48" s="17"/>
      <c r="Q48" s="17"/>
      <c r="R48" s="17"/>
      <c r="S48" s="18"/>
      <c r="T48" s="19">
        <v>2382.7199999999998</v>
      </c>
    </row>
    <row r="49" spans="1:20" ht="19.5" customHeight="1" thickBot="1">
      <c r="A49" s="22"/>
      <c r="B49" s="11"/>
      <c r="C49" s="12"/>
      <c r="D49" s="12"/>
      <c r="E49" s="12"/>
      <c r="F49" s="12"/>
      <c r="G49" s="14"/>
      <c r="H49" s="35"/>
      <c r="I49" s="20"/>
      <c r="J49" s="12"/>
      <c r="K49" s="12"/>
      <c r="L49" s="12"/>
      <c r="M49" s="23"/>
      <c r="N49" s="35"/>
      <c r="O49" s="16" t="s">
        <v>35</v>
      </c>
      <c r="P49" s="12"/>
      <c r="Q49" s="12"/>
      <c r="R49" s="12"/>
      <c r="S49" s="23"/>
      <c r="T49" s="35">
        <v>452.78</v>
      </c>
    </row>
    <row r="50" spans="1:20" ht="20.100000000000001" customHeight="1" thickBot="1">
      <c r="A50" s="25"/>
      <c r="B50" s="26"/>
      <c r="C50" s="27"/>
      <c r="D50" s="27"/>
      <c r="E50" s="27"/>
      <c r="F50" s="38"/>
      <c r="G50" s="26"/>
      <c r="H50" s="29">
        <f>SUM(H48:H49)</f>
        <v>0</v>
      </c>
      <c r="I50" s="51"/>
      <c r="J50" s="52"/>
      <c r="K50" s="52"/>
      <c r="L50" s="52"/>
      <c r="M50" s="53"/>
      <c r="N50" s="29">
        <f>SUM(N48:N49)</f>
        <v>6230.98</v>
      </c>
      <c r="O50" s="51"/>
      <c r="P50" s="52"/>
      <c r="Q50" s="52"/>
      <c r="R50" s="52"/>
      <c r="S50" s="53"/>
      <c r="T50" s="29">
        <f>SUM(T48:T49)</f>
        <v>2835.5</v>
      </c>
    </row>
    <row r="51" spans="1:20" ht="20.100000000000001" customHeight="1" thickBot="1">
      <c r="A51" s="83" t="str">
        <f>A22</f>
        <v>ул.Песочная д.18</v>
      </c>
      <c r="B51" s="83"/>
      <c r="C51" s="83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</row>
    <row r="52" spans="1:20" ht="20.100000000000001" customHeight="1" thickBot="1">
      <c r="A52" s="4"/>
      <c r="B52" s="79" t="s">
        <v>0</v>
      </c>
      <c r="C52" s="79"/>
      <c r="D52" s="79"/>
      <c r="E52" s="79"/>
      <c r="F52" s="79"/>
      <c r="G52" s="79"/>
      <c r="H52" s="79"/>
      <c r="I52" s="84" t="s">
        <v>1</v>
      </c>
      <c r="J52" s="84"/>
      <c r="K52" s="84"/>
      <c r="L52" s="84"/>
      <c r="M52" s="84"/>
      <c r="N52" s="85"/>
      <c r="O52" s="80" t="s">
        <v>13</v>
      </c>
      <c r="P52" s="81"/>
      <c r="Q52" s="81"/>
      <c r="R52" s="81"/>
      <c r="S52" s="81"/>
      <c r="T52" s="82"/>
    </row>
    <row r="53" spans="1:20" ht="20.100000000000001" customHeight="1" thickBot="1">
      <c r="A53" s="5" t="s">
        <v>2</v>
      </c>
      <c r="B53" s="77" t="s">
        <v>3</v>
      </c>
      <c r="C53" s="77"/>
      <c r="D53" s="77"/>
      <c r="E53" s="77"/>
      <c r="F53" s="77"/>
      <c r="G53" s="6" t="s">
        <v>4</v>
      </c>
      <c r="H53" s="7" t="s">
        <v>5</v>
      </c>
      <c r="I53" s="76" t="s">
        <v>3</v>
      </c>
      <c r="J53" s="76"/>
      <c r="K53" s="76"/>
      <c r="L53" s="76"/>
      <c r="M53" s="76"/>
      <c r="N53" s="8" t="s">
        <v>5</v>
      </c>
      <c r="O53" s="75" t="s">
        <v>3</v>
      </c>
      <c r="P53" s="75"/>
      <c r="Q53" s="75"/>
      <c r="R53" s="75"/>
      <c r="S53" s="75"/>
      <c r="T53" s="9" t="s">
        <v>5</v>
      </c>
    </row>
    <row r="54" spans="1:20" ht="20.100000000000001" customHeight="1">
      <c r="A54" s="10" t="s">
        <v>16</v>
      </c>
      <c r="B54" s="11"/>
      <c r="C54" s="12"/>
      <c r="D54" s="12"/>
      <c r="E54" s="12"/>
      <c r="F54" s="12"/>
      <c r="G54" s="14"/>
      <c r="H54" s="35"/>
      <c r="I54" s="58"/>
      <c r="J54" s="17"/>
      <c r="K54" s="17"/>
      <c r="L54" s="17"/>
      <c r="M54" s="18"/>
      <c r="N54" s="19"/>
      <c r="O54" s="20" t="s">
        <v>32</v>
      </c>
      <c r="P54" s="17"/>
      <c r="Q54" s="17"/>
      <c r="R54" s="17"/>
      <c r="S54" s="18"/>
      <c r="T54" s="19">
        <v>1310.5</v>
      </c>
    </row>
    <row r="55" spans="1:20" ht="20.100000000000001" customHeight="1" thickBot="1">
      <c r="A55" s="22"/>
      <c r="B55" s="11"/>
      <c r="C55" s="12"/>
      <c r="D55" s="12"/>
      <c r="E55" s="12"/>
      <c r="F55" s="12"/>
      <c r="G55" s="14"/>
      <c r="H55" s="35"/>
      <c r="I55" s="20"/>
      <c r="J55" s="12"/>
      <c r="K55" s="12"/>
      <c r="L55" s="12"/>
      <c r="M55" s="23"/>
      <c r="N55" s="35"/>
      <c r="O55" s="16" t="s">
        <v>35</v>
      </c>
      <c r="P55" s="46"/>
      <c r="Q55" s="46"/>
      <c r="R55" s="46"/>
      <c r="S55" s="59"/>
      <c r="T55" s="60">
        <v>1634.81</v>
      </c>
    </row>
    <row r="56" spans="1:20" ht="20.100000000000001" customHeight="1" thickBot="1">
      <c r="A56" s="25"/>
      <c r="B56" s="26"/>
      <c r="C56" s="27"/>
      <c r="D56" s="27"/>
      <c r="E56" s="27"/>
      <c r="F56" s="38"/>
      <c r="G56" s="26"/>
      <c r="H56" s="29">
        <f>SUM(H54:H55)</f>
        <v>0</v>
      </c>
      <c r="I56" s="51"/>
      <c r="J56" s="52"/>
      <c r="K56" s="52"/>
      <c r="L56" s="52"/>
      <c r="M56" s="53"/>
      <c r="N56" s="29">
        <f>SUM(N54:N55)</f>
        <v>0</v>
      </c>
      <c r="O56" s="51"/>
      <c r="P56" s="52"/>
      <c r="Q56" s="52"/>
      <c r="R56" s="52"/>
      <c r="S56" s="53"/>
      <c r="T56" s="29">
        <f>SUM(T54:T55)</f>
        <v>2945.31</v>
      </c>
    </row>
    <row r="57" spans="1:20" ht="20.100000000000001" customHeight="1" thickBot="1">
      <c r="A57" s="83" t="str">
        <f>A51</f>
        <v>ул.Песочная д.18</v>
      </c>
      <c r="B57" s="83"/>
      <c r="C57" s="83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20" ht="20.100000000000001" customHeight="1" thickBot="1">
      <c r="A58" s="4"/>
      <c r="B58" s="79" t="s">
        <v>0</v>
      </c>
      <c r="C58" s="79"/>
      <c r="D58" s="79"/>
      <c r="E58" s="79"/>
      <c r="F58" s="79"/>
      <c r="G58" s="79"/>
      <c r="H58" s="79"/>
      <c r="I58" s="84" t="s">
        <v>1</v>
      </c>
      <c r="J58" s="84"/>
      <c r="K58" s="84"/>
      <c r="L58" s="84"/>
      <c r="M58" s="84"/>
      <c r="N58" s="85"/>
      <c r="O58" s="80" t="s">
        <v>13</v>
      </c>
      <c r="P58" s="81"/>
      <c r="Q58" s="81"/>
      <c r="R58" s="81"/>
      <c r="S58" s="81"/>
      <c r="T58" s="82"/>
    </row>
    <row r="59" spans="1:20" ht="20.100000000000001" customHeight="1" thickBot="1">
      <c r="A59" s="5" t="s">
        <v>2</v>
      </c>
      <c r="B59" s="77" t="s">
        <v>3</v>
      </c>
      <c r="C59" s="77"/>
      <c r="D59" s="77"/>
      <c r="E59" s="77"/>
      <c r="F59" s="77"/>
      <c r="G59" s="6" t="s">
        <v>4</v>
      </c>
      <c r="H59" s="7" t="s">
        <v>5</v>
      </c>
      <c r="I59" s="76" t="s">
        <v>3</v>
      </c>
      <c r="J59" s="76"/>
      <c r="K59" s="76"/>
      <c r="L59" s="76"/>
      <c r="M59" s="76"/>
      <c r="N59" s="8" t="s">
        <v>5</v>
      </c>
      <c r="O59" s="75" t="s">
        <v>3</v>
      </c>
      <c r="P59" s="75"/>
      <c r="Q59" s="75"/>
      <c r="R59" s="75"/>
      <c r="S59" s="75"/>
      <c r="T59" s="9" t="s">
        <v>5</v>
      </c>
    </row>
    <row r="60" spans="1:20" ht="20.100000000000001" customHeight="1">
      <c r="A60" s="10" t="s">
        <v>17</v>
      </c>
      <c r="B60" s="11"/>
      <c r="C60" s="12"/>
      <c r="D60" s="12"/>
      <c r="E60" s="12"/>
      <c r="F60" s="12"/>
      <c r="G60" s="14"/>
      <c r="H60" s="35"/>
      <c r="I60" s="54"/>
      <c r="J60" s="61"/>
      <c r="K60" s="61"/>
      <c r="L60" s="17"/>
      <c r="M60" s="18"/>
      <c r="N60" s="19"/>
      <c r="O60" s="20" t="s">
        <v>32</v>
      </c>
      <c r="P60" s="17"/>
      <c r="Q60" s="17"/>
      <c r="R60" s="17"/>
      <c r="S60" s="18"/>
      <c r="T60" s="19">
        <v>907.27</v>
      </c>
    </row>
    <row r="61" spans="1:20" ht="20.100000000000001" customHeight="1">
      <c r="A61" s="22"/>
      <c r="B61" s="11"/>
      <c r="C61" s="12"/>
      <c r="D61" s="12"/>
      <c r="E61" s="13"/>
      <c r="F61" s="13"/>
      <c r="G61" s="14"/>
      <c r="H61" s="35"/>
      <c r="I61" s="43"/>
      <c r="J61" s="48"/>
      <c r="K61" s="48"/>
      <c r="L61" s="48"/>
      <c r="M61" s="49"/>
      <c r="N61" s="50"/>
      <c r="O61" s="16" t="s">
        <v>35</v>
      </c>
      <c r="P61" s="48"/>
      <c r="Q61" s="48"/>
      <c r="R61" s="48"/>
      <c r="S61" s="49"/>
      <c r="T61" s="60">
        <v>513.9</v>
      </c>
    </row>
    <row r="62" spans="1:20" ht="20.100000000000001" customHeight="1" thickBot="1">
      <c r="A62" s="22"/>
      <c r="B62" s="11"/>
      <c r="C62" s="12"/>
      <c r="D62" s="12"/>
      <c r="E62" s="12"/>
      <c r="F62" s="12"/>
      <c r="G62" s="14"/>
      <c r="H62" s="35"/>
      <c r="I62" s="20"/>
      <c r="J62" s="12"/>
      <c r="K62" s="12"/>
      <c r="L62" s="12"/>
      <c r="M62" s="23"/>
      <c r="N62" s="35"/>
      <c r="O62" s="20"/>
      <c r="P62" s="12"/>
      <c r="Q62" s="12"/>
      <c r="R62" s="12"/>
      <c r="S62" s="23"/>
      <c r="T62" s="35"/>
    </row>
    <row r="63" spans="1:20" ht="20.100000000000001" customHeight="1" thickBot="1">
      <c r="A63" s="25"/>
      <c r="B63" s="26"/>
      <c r="C63" s="27"/>
      <c r="D63" s="27"/>
      <c r="E63" s="27"/>
      <c r="F63" s="38"/>
      <c r="G63" s="26"/>
      <c r="H63" s="29">
        <f>SUM(H60:H62)</f>
        <v>0</v>
      </c>
      <c r="I63" s="51"/>
      <c r="J63" s="52"/>
      <c r="K63" s="52"/>
      <c r="L63" s="52"/>
      <c r="M63" s="53"/>
      <c r="N63" s="29">
        <f>SUM(N60:N62)</f>
        <v>0</v>
      </c>
      <c r="O63" s="51"/>
      <c r="P63" s="52"/>
      <c r="Q63" s="52"/>
      <c r="R63" s="52"/>
      <c r="S63" s="53"/>
      <c r="T63" s="29">
        <f>SUM(T60:T62)</f>
        <v>1421.17</v>
      </c>
    </row>
    <row r="64" spans="1:20" ht="20.100000000000001" customHeight="1" thickBot="1">
      <c r="A64" s="83" t="str">
        <f>A57</f>
        <v>ул.Песочная д.18</v>
      </c>
      <c r="B64" s="83"/>
      <c r="C64" s="83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</row>
    <row r="65" spans="1:20" ht="20.100000000000001" customHeight="1" thickBot="1">
      <c r="A65" s="4"/>
      <c r="B65" s="79" t="s">
        <v>0</v>
      </c>
      <c r="C65" s="79"/>
      <c r="D65" s="79"/>
      <c r="E65" s="79"/>
      <c r="F65" s="79"/>
      <c r="G65" s="79"/>
      <c r="H65" s="79"/>
      <c r="I65" s="84" t="s">
        <v>1</v>
      </c>
      <c r="J65" s="84"/>
      <c r="K65" s="84"/>
      <c r="L65" s="84"/>
      <c r="M65" s="84"/>
      <c r="N65" s="85"/>
      <c r="O65" s="80" t="s">
        <v>13</v>
      </c>
      <c r="P65" s="81"/>
      <c r="Q65" s="81"/>
      <c r="R65" s="81"/>
      <c r="S65" s="81"/>
      <c r="T65" s="82"/>
    </row>
    <row r="66" spans="1:20" ht="20.100000000000001" customHeight="1" thickBot="1">
      <c r="A66" s="5" t="s">
        <v>2</v>
      </c>
      <c r="B66" s="77" t="s">
        <v>3</v>
      </c>
      <c r="C66" s="77"/>
      <c r="D66" s="77"/>
      <c r="E66" s="77"/>
      <c r="F66" s="77"/>
      <c r="G66" s="6" t="s">
        <v>4</v>
      </c>
      <c r="H66" s="7" t="s">
        <v>5</v>
      </c>
      <c r="I66" s="76" t="s">
        <v>3</v>
      </c>
      <c r="J66" s="76"/>
      <c r="K66" s="76"/>
      <c r="L66" s="76"/>
      <c r="M66" s="76"/>
      <c r="N66" s="8" t="s">
        <v>5</v>
      </c>
      <c r="O66" s="75" t="s">
        <v>3</v>
      </c>
      <c r="P66" s="75"/>
      <c r="Q66" s="75"/>
      <c r="R66" s="75"/>
      <c r="S66" s="75"/>
      <c r="T66" s="9" t="s">
        <v>5</v>
      </c>
    </row>
    <row r="67" spans="1:20" ht="20.100000000000001" customHeight="1">
      <c r="A67" s="10" t="s">
        <v>18</v>
      </c>
      <c r="B67" s="11"/>
      <c r="C67" s="12"/>
      <c r="D67" s="12"/>
      <c r="E67" s="12"/>
      <c r="F67" s="12"/>
      <c r="G67" s="14"/>
      <c r="H67" s="35"/>
      <c r="I67" s="58"/>
      <c r="J67" s="17"/>
      <c r="K67" s="17"/>
      <c r="L67" s="17"/>
      <c r="M67" s="18"/>
      <c r="N67" s="19"/>
      <c r="O67" s="16" t="s">
        <v>35</v>
      </c>
      <c r="P67" s="17"/>
      <c r="Q67" s="17"/>
      <c r="R67" s="17"/>
      <c r="S67" s="18"/>
      <c r="T67" s="19">
        <v>3182.5</v>
      </c>
    </row>
    <row r="68" spans="1:20" ht="20.100000000000001" customHeight="1">
      <c r="A68" s="22"/>
      <c r="B68" s="11"/>
      <c r="C68" s="12"/>
      <c r="D68" s="12"/>
      <c r="E68" s="13"/>
      <c r="F68" s="13"/>
      <c r="G68" s="14"/>
      <c r="H68" s="35"/>
      <c r="I68" s="43"/>
      <c r="J68" s="48"/>
      <c r="K68" s="48"/>
      <c r="L68" s="48"/>
      <c r="M68" s="49"/>
      <c r="N68" s="50"/>
      <c r="O68" s="16"/>
      <c r="P68" s="48"/>
      <c r="Q68" s="48"/>
      <c r="R68" s="48"/>
      <c r="S68" s="49"/>
      <c r="T68" s="60"/>
    </row>
    <row r="69" spans="1:20" ht="20.100000000000001" customHeight="1" thickBot="1">
      <c r="A69" s="22"/>
      <c r="B69" s="11"/>
      <c r="C69" s="12"/>
      <c r="D69" s="12"/>
      <c r="E69" s="12"/>
      <c r="F69" s="12"/>
      <c r="G69" s="14"/>
      <c r="H69" s="35"/>
      <c r="I69" s="20"/>
      <c r="J69" s="12"/>
      <c r="K69" s="12"/>
      <c r="L69" s="12"/>
      <c r="M69" s="23"/>
      <c r="N69" s="35"/>
      <c r="O69" s="20"/>
      <c r="P69" s="12"/>
      <c r="Q69" s="12"/>
      <c r="R69" s="12"/>
      <c r="S69" s="23"/>
      <c r="T69" s="35"/>
    </row>
    <row r="70" spans="1:20" ht="20.100000000000001" customHeight="1" thickBot="1">
      <c r="A70" s="25"/>
      <c r="B70" s="26"/>
      <c r="C70" s="27"/>
      <c r="D70" s="27"/>
      <c r="E70" s="27"/>
      <c r="F70" s="38"/>
      <c r="G70" s="26"/>
      <c r="H70" s="29">
        <f>SUM(H67:H69)</f>
        <v>0</v>
      </c>
      <c r="I70" s="51"/>
      <c r="J70" s="52"/>
      <c r="K70" s="52"/>
      <c r="L70" s="52"/>
      <c r="M70" s="53"/>
      <c r="N70" s="29">
        <f>SUM(N67:N69)</f>
        <v>0</v>
      </c>
      <c r="O70" s="51"/>
      <c r="P70" s="52"/>
      <c r="Q70" s="52"/>
      <c r="R70" s="52"/>
      <c r="S70" s="53"/>
      <c r="T70" s="29">
        <f>SUM(T67:T69)</f>
        <v>3182.5</v>
      </c>
    </row>
    <row r="71" spans="1:20" ht="20.100000000000001" customHeight="1" thickBot="1">
      <c r="A71" s="83" t="str">
        <f>A64</f>
        <v>ул.Песочная д.18</v>
      </c>
      <c r="B71" s="83"/>
      <c r="C71" s="83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</row>
    <row r="72" spans="1:20" ht="20.100000000000001" customHeight="1" thickBot="1">
      <c r="A72" s="4"/>
      <c r="B72" s="79" t="s">
        <v>0</v>
      </c>
      <c r="C72" s="79"/>
      <c r="D72" s="79"/>
      <c r="E72" s="79"/>
      <c r="F72" s="79"/>
      <c r="G72" s="79"/>
      <c r="H72" s="79"/>
      <c r="I72" s="84" t="s">
        <v>1</v>
      </c>
      <c r="J72" s="84"/>
      <c r="K72" s="84"/>
      <c r="L72" s="84"/>
      <c r="M72" s="84"/>
      <c r="N72" s="85"/>
      <c r="O72" s="80" t="s">
        <v>13</v>
      </c>
      <c r="P72" s="81"/>
      <c r="Q72" s="81"/>
      <c r="R72" s="81"/>
      <c r="S72" s="81"/>
      <c r="T72" s="82"/>
    </row>
    <row r="73" spans="1:20" ht="20.100000000000001" customHeight="1" thickBot="1">
      <c r="A73" s="5" t="s">
        <v>2</v>
      </c>
      <c r="B73" s="77" t="s">
        <v>3</v>
      </c>
      <c r="C73" s="77"/>
      <c r="D73" s="77"/>
      <c r="E73" s="77"/>
      <c r="F73" s="77"/>
      <c r="G73" s="6" t="s">
        <v>4</v>
      </c>
      <c r="H73" s="7" t="s">
        <v>5</v>
      </c>
      <c r="I73" s="76" t="s">
        <v>3</v>
      </c>
      <c r="J73" s="76"/>
      <c r="K73" s="76"/>
      <c r="L73" s="76"/>
      <c r="M73" s="76"/>
      <c r="N73" s="8" t="s">
        <v>5</v>
      </c>
      <c r="O73" s="75" t="s">
        <v>3</v>
      </c>
      <c r="P73" s="75"/>
      <c r="Q73" s="75"/>
      <c r="R73" s="75"/>
      <c r="S73" s="75"/>
      <c r="T73" s="9" t="s">
        <v>5</v>
      </c>
    </row>
    <row r="74" spans="1:20" ht="20.100000000000001" customHeight="1">
      <c r="A74" s="10" t="s">
        <v>19</v>
      </c>
      <c r="B74" s="11"/>
      <c r="C74" s="12"/>
      <c r="D74" s="12"/>
      <c r="E74" s="12"/>
      <c r="F74" s="12"/>
      <c r="G74" s="14"/>
      <c r="H74" s="35"/>
      <c r="I74" s="58"/>
      <c r="J74" s="17"/>
      <c r="K74" s="17"/>
      <c r="L74" s="17"/>
      <c r="M74" s="18"/>
      <c r="N74" s="19"/>
      <c r="O74" s="20"/>
      <c r="P74" s="61"/>
      <c r="Q74" s="61"/>
      <c r="R74" s="61"/>
      <c r="S74" s="62"/>
      <c r="T74" s="19"/>
    </row>
    <row r="75" spans="1:20" ht="20.100000000000001" customHeight="1" thickBot="1">
      <c r="A75" s="22"/>
      <c r="B75" s="11"/>
      <c r="C75" s="12"/>
      <c r="D75" s="12"/>
      <c r="E75" s="12"/>
      <c r="F75" s="12"/>
      <c r="G75" s="14"/>
      <c r="H75" s="35"/>
      <c r="I75" s="20"/>
      <c r="J75" s="12"/>
      <c r="K75" s="12"/>
      <c r="L75" s="12"/>
      <c r="M75" s="23"/>
      <c r="N75" s="35"/>
      <c r="O75" s="20"/>
      <c r="P75" s="12"/>
      <c r="Q75" s="12"/>
      <c r="R75" s="12"/>
      <c r="S75" s="23"/>
      <c r="T75" s="35"/>
    </row>
    <row r="76" spans="1:20" ht="20.100000000000001" customHeight="1" thickBot="1">
      <c r="A76" s="25"/>
      <c r="B76" s="26"/>
      <c r="C76" s="27"/>
      <c r="D76" s="27"/>
      <c r="E76" s="27"/>
      <c r="F76" s="38"/>
      <c r="G76" s="26"/>
      <c r="H76" s="29">
        <f>SUM(H74:H75)</f>
        <v>0</v>
      </c>
      <c r="I76" s="51"/>
      <c r="J76" s="52"/>
      <c r="K76" s="52"/>
      <c r="L76" s="52"/>
      <c r="M76" s="53"/>
      <c r="N76" s="29">
        <f>SUM(N74:N75)</f>
        <v>0</v>
      </c>
      <c r="O76" s="51"/>
      <c r="P76" s="52"/>
      <c r="Q76" s="52"/>
      <c r="R76" s="52"/>
      <c r="S76" s="53"/>
      <c r="T76" s="29">
        <f>SUM(T74:T75)</f>
        <v>0</v>
      </c>
    </row>
    <row r="77" spans="1:20" ht="20.100000000000001" customHeight="1" thickBot="1">
      <c r="A77" s="83" t="str">
        <f>A71</f>
        <v>ул.Песочная д.18</v>
      </c>
      <c r="B77" s="83"/>
      <c r="C77" s="83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</row>
    <row r="78" spans="1:20" ht="20.100000000000001" customHeight="1" thickBot="1">
      <c r="A78" s="4"/>
      <c r="B78" s="79" t="s">
        <v>0</v>
      </c>
      <c r="C78" s="79"/>
      <c r="D78" s="79"/>
      <c r="E78" s="79"/>
      <c r="F78" s="79"/>
      <c r="G78" s="79"/>
      <c r="H78" s="79"/>
      <c r="I78" s="84" t="s">
        <v>1</v>
      </c>
      <c r="J78" s="84"/>
      <c r="K78" s="84"/>
      <c r="L78" s="84"/>
      <c r="M78" s="84"/>
      <c r="N78" s="85"/>
      <c r="O78" s="80" t="s">
        <v>13</v>
      </c>
      <c r="P78" s="81"/>
      <c r="Q78" s="81"/>
      <c r="R78" s="81"/>
      <c r="S78" s="81"/>
      <c r="T78" s="82"/>
    </row>
    <row r="79" spans="1:20" ht="20.100000000000001" customHeight="1" thickBot="1">
      <c r="A79" s="5" t="s">
        <v>2</v>
      </c>
      <c r="B79" s="77" t="s">
        <v>3</v>
      </c>
      <c r="C79" s="77"/>
      <c r="D79" s="77"/>
      <c r="E79" s="77"/>
      <c r="F79" s="77"/>
      <c r="G79" s="6" t="s">
        <v>4</v>
      </c>
      <c r="H79" s="7" t="s">
        <v>5</v>
      </c>
      <c r="I79" s="76" t="s">
        <v>3</v>
      </c>
      <c r="J79" s="76"/>
      <c r="K79" s="76"/>
      <c r="L79" s="76"/>
      <c r="M79" s="76"/>
      <c r="N79" s="8" t="s">
        <v>5</v>
      </c>
      <c r="O79" s="75" t="s">
        <v>3</v>
      </c>
      <c r="P79" s="75"/>
      <c r="Q79" s="75"/>
      <c r="R79" s="75"/>
      <c r="S79" s="75"/>
      <c r="T79" s="9" t="s">
        <v>5</v>
      </c>
    </row>
    <row r="80" spans="1:20" ht="20.100000000000001" customHeight="1">
      <c r="A80" s="10" t="s">
        <v>20</v>
      </c>
      <c r="B80" s="11"/>
      <c r="C80" s="12"/>
      <c r="D80" s="12"/>
      <c r="E80" s="12"/>
      <c r="F80" s="12"/>
      <c r="G80" s="14"/>
      <c r="H80" s="35"/>
      <c r="I80" s="58"/>
      <c r="J80" s="17"/>
      <c r="K80" s="17"/>
      <c r="L80" s="17"/>
      <c r="M80" s="18"/>
      <c r="N80" s="19"/>
      <c r="O80" s="20" t="s">
        <v>32</v>
      </c>
      <c r="P80" s="17"/>
      <c r="Q80" s="17"/>
      <c r="R80" s="17"/>
      <c r="S80" s="18"/>
      <c r="T80" s="19">
        <v>589.72</v>
      </c>
    </row>
    <row r="81" spans="1:20" ht="20.100000000000001" customHeight="1" thickBot="1">
      <c r="A81" s="22"/>
      <c r="B81" s="11"/>
      <c r="C81" s="12"/>
      <c r="D81" s="12"/>
      <c r="E81" s="12"/>
      <c r="F81" s="12"/>
      <c r="G81" s="14"/>
      <c r="H81" s="35"/>
      <c r="I81" s="20"/>
      <c r="J81" s="12"/>
      <c r="K81" s="12"/>
      <c r="L81" s="12"/>
      <c r="M81" s="23"/>
      <c r="N81" s="35"/>
      <c r="O81" s="20"/>
      <c r="P81" s="12"/>
      <c r="Q81" s="12"/>
      <c r="R81" s="12"/>
      <c r="S81" s="23"/>
      <c r="T81" s="35"/>
    </row>
    <row r="82" spans="1:20" ht="20.100000000000001" customHeight="1" thickBot="1">
      <c r="A82" s="25"/>
      <c r="B82" s="26"/>
      <c r="C82" s="27"/>
      <c r="D82" s="27"/>
      <c r="E82" s="27"/>
      <c r="F82" s="38"/>
      <c r="G82" s="26"/>
      <c r="H82" s="29">
        <f>SUM(H80:H81)</f>
        <v>0</v>
      </c>
      <c r="I82" s="51"/>
      <c r="J82" s="52"/>
      <c r="K82" s="52"/>
      <c r="L82" s="52"/>
      <c r="M82" s="53"/>
      <c r="N82" s="29">
        <f>SUM(N80:N81)</f>
        <v>0</v>
      </c>
      <c r="O82" s="51"/>
      <c r="P82" s="52"/>
      <c r="Q82" s="52"/>
      <c r="R82" s="52"/>
      <c r="S82" s="53"/>
      <c r="T82" s="29">
        <f>SUM(T80:T81)</f>
        <v>589.72</v>
      </c>
    </row>
    <row r="83" spans="1:20" ht="20.100000000000001" customHeight="1">
      <c r="E83" s="78" t="s">
        <v>8</v>
      </c>
      <c r="F83" s="78"/>
      <c r="G83" s="78"/>
      <c r="H83" s="63">
        <f>H82+H76+H70+H63+H56+H29+H21+H12+H6+H50+H44+H35</f>
        <v>0</v>
      </c>
      <c r="K83" s="78" t="s">
        <v>8</v>
      </c>
      <c r="L83" s="78"/>
      <c r="M83" s="78"/>
      <c r="N83" s="63">
        <f>N82+N76+N70+N63+N56+N29+N21+N12+N6+N50+N44+N35</f>
        <v>7702.08</v>
      </c>
      <c r="Q83" s="78" t="s">
        <v>8</v>
      </c>
      <c r="R83" s="78"/>
      <c r="S83" s="78"/>
      <c r="T83" s="63">
        <f>T82+T76+T70+T63+T56+T29+T21+T12+T6+T35+T44+T50</f>
        <v>27728.260000000002</v>
      </c>
    </row>
    <row r="87" spans="1:20" ht="15.75">
      <c r="A87" s="71" t="s">
        <v>6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1:20" ht="15.75">
      <c r="A88" s="71" t="s">
        <v>9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1:20" ht="15.75">
      <c r="A89" s="71" t="s">
        <v>31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1:20" ht="15.75">
      <c r="A90" s="71" t="s">
        <v>23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1:20" ht="15.75">
      <c r="A91" s="65"/>
      <c r="B91" s="66"/>
      <c r="C91" s="66"/>
      <c r="D91" s="66"/>
      <c r="E91" s="66"/>
      <c r="F91" s="66"/>
      <c r="G91" s="64"/>
      <c r="H91" s="64"/>
    </row>
    <row r="92" spans="1:20" ht="15" customHeight="1">
      <c r="A92" s="65"/>
      <c r="B92" s="73" t="s">
        <v>7</v>
      </c>
      <c r="C92" s="73"/>
      <c r="D92" s="74" t="s">
        <v>24</v>
      </c>
      <c r="E92" s="74"/>
      <c r="F92" s="74" t="s">
        <v>21</v>
      </c>
      <c r="G92" s="74"/>
      <c r="H92" s="72" t="s">
        <v>10</v>
      </c>
      <c r="I92" s="72"/>
      <c r="J92" s="67"/>
    </row>
    <row r="93" spans="1:20" ht="15" customHeight="1">
      <c r="A93" s="65"/>
      <c r="B93" s="73"/>
      <c r="C93" s="73"/>
      <c r="D93" s="74"/>
      <c r="E93" s="74"/>
      <c r="F93" s="74"/>
      <c r="G93" s="74"/>
      <c r="H93" s="72"/>
      <c r="I93" s="72"/>
      <c r="J93" s="67"/>
    </row>
    <row r="94" spans="1:20" ht="38.25" customHeight="1">
      <c r="A94" s="68" t="s">
        <v>22</v>
      </c>
      <c r="B94" s="70">
        <v>4616.28</v>
      </c>
      <c r="C94" s="70"/>
      <c r="D94" s="70">
        <v>3203.33</v>
      </c>
      <c r="E94" s="70"/>
      <c r="F94" s="70">
        <v>7702.08</v>
      </c>
      <c r="G94" s="70"/>
      <c r="H94" s="70">
        <f>D94-F94</f>
        <v>-4498.75</v>
      </c>
      <c r="I94" s="70"/>
    </row>
    <row r="96" spans="1:20" ht="15.75">
      <c r="A96" s="71" t="s">
        <v>6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1:11" ht="15.75">
      <c r="A97" s="71" t="s">
        <v>9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1:11" ht="15.75">
      <c r="A98" s="71" t="s">
        <v>30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1:11" ht="15.75">
      <c r="A99" s="71" t="str">
        <f>A90</f>
        <v>Дома № 18  по ул. Песочная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1:11" ht="15.75">
      <c r="A100" s="65"/>
      <c r="B100" s="66"/>
      <c r="C100" s="66"/>
      <c r="D100" s="66"/>
      <c r="E100" s="66"/>
      <c r="F100" s="66"/>
      <c r="G100" s="64"/>
      <c r="H100" s="64"/>
    </row>
    <row r="101" spans="1:11" ht="15" customHeight="1">
      <c r="A101" s="65"/>
      <c r="B101" s="73" t="s">
        <v>7</v>
      </c>
      <c r="C101" s="73"/>
      <c r="D101" s="74" t="s">
        <v>24</v>
      </c>
      <c r="E101" s="74"/>
      <c r="F101" s="74" t="s">
        <v>21</v>
      </c>
      <c r="G101" s="74"/>
      <c r="H101" s="72" t="s">
        <v>10</v>
      </c>
      <c r="I101" s="72"/>
      <c r="J101" s="67"/>
    </row>
    <row r="102" spans="1:11" ht="20.25" customHeight="1">
      <c r="A102" s="65"/>
      <c r="B102" s="73"/>
      <c r="C102" s="73"/>
      <c r="D102" s="74"/>
      <c r="E102" s="74"/>
      <c r="F102" s="74"/>
      <c r="G102" s="74"/>
      <c r="H102" s="72"/>
      <c r="I102" s="72"/>
      <c r="J102" s="67"/>
      <c r="K102" s="69"/>
    </row>
    <row r="103" spans="1:11" ht="38.25" customHeight="1">
      <c r="A103" s="68" t="s">
        <v>22</v>
      </c>
      <c r="B103" s="70">
        <v>23251.98</v>
      </c>
      <c r="C103" s="70"/>
      <c r="D103" s="70">
        <v>15121.93</v>
      </c>
      <c r="E103" s="70"/>
      <c r="F103" s="70">
        <v>29762.560000000001</v>
      </c>
      <c r="G103" s="70"/>
      <c r="H103" s="70">
        <f>D103-F103</f>
        <v>-14640.630000000001</v>
      </c>
      <c r="I103" s="70"/>
      <c r="K103" s="69"/>
    </row>
  </sheetData>
  <mergeCells count="111">
    <mergeCell ref="O2:T2"/>
    <mergeCell ref="I8:N8"/>
    <mergeCell ref="I9:M9"/>
    <mergeCell ref="O3:S3"/>
    <mergeCell ref="O8:T8"/>
    <mergeCell ref="O58:T58"/>
    <mergeCell ref="A1:C1"/>
    <mergeCell ref="B2:H2"/>
    <mergeCell ref="B3:F3"/>
    <mergeCell ref="B9:F9"/>
    <mergeCell ref="A7:C7"/>
    <mergeCell ref="B8:H8"/>
    <mergeCell ref="I2:N2"/>
    <mergeCell ref="I3:M3"/>
    <mergeCell ref="O9:S9"/>
    <mergeCell ref="I24:M24"/>
    <mergeCell ref="A22:C22"/>
    <mergeCell ref="I15:M15"/>
    <mergeCell ref="A57:C57"/>
    <mergeCell ref="A77:C77"/>
    <mergeCell ref="O72:T72"/>
    <mergeCell ref="O66:S66"/>
    <mergeCell ref="O65:T65"/>
    <mergeCell ref="I66:M66"/>
    <mergeCell ref="B66:F66"/>
    <mergeCell ref="O14:T14"/>
    <mergeCell ref="I32:M32"/>
    <mergeCell ref="B23:H23"/>
    <mergeCell ref="I23:N23"/>
    <mergeCell ref="B14:H14"/>
    <mergeCell ref="A30:C30"/>
    <mergeCell ref="B31:H31"/>
    <mergeCell ref="O32:S32"/>
    <mergeCell ref="I31:N31"/>
    <mergeCell ref="O23:T23"/>
    <mergeCell ref="B65:H65"/>
    <mergeCell ref="I65:N65"/>
    <mergeCell ref="A64:C64"/>
    <mergeCell ref="B58:H58"/>
    <mergeCell ref="A13:C13"/>
    <mergeCell ref="O15:S15"/>
    <mergeCell ref="B15:F15"/>
    <mergeCell ref="B24:F24"/>
    <mergeCell ref="O24:S24"/>
    <mergeCell ref="I14:N14"/>
    <mergeCell ref="B32:F32"/>
    <mergeCell ref="I59:M59"/>
    <mergeCell ref="I58:N58"/>
    <mergeCell ref="B59:F59"/>
    <mergeCell ref="B52:H52"/>
    <mergeCell ref="B47:F47"/>
    <mergeCell ref="A45:C45"/>
    <mergeCell ref="B37:H37"/>
    <mergeCell ref="B46:H46"/>
    <mergeCell ref="A51:C51"/>
    <mergeCell ref="I72:N72"/>
    <mergeCell ref="O37:T37"/>
    <mergeCell ref="O38:S38"/>
    <mergeCell ref="I52:N52"/>
    <mergeCell ref="I46:N46"/>
    <mergeCell ref="I38:M38"/>
    <mergeCell ref="O52:T52"/>
    <mergeCell ref="O46:T46"/>
    <mergeCell ref="O47:S47"/>
    <mergeCell ref="I37:N37"/>
    <mergeCell ref="O31:T31"/>
    <mergeCell ref="A36:C36"/>
    <mergeCell ref="B38:F38"/>
    <mergeCell ref="B92:C93"/>
    <mergeCell ref="H92:I93"/>
    <mergeCell ref="K83:M83"/>
    <mergeCell ref="A90:K90"/>
    <mergeCell ref="E83:G83"/>
    <mergeCell ref="B53:F53"/>
    <mergeCell ref="A89:K89"/>
    <mergeCell ref="O59:S59"/>
    <mergeCell ref="B78:H78"/>
    <mergeCell ref="B72:H72"/>
    <mergeCell ref="O73:S73"/>
    <mergeCell ref="O78:T78"/>
    <mergeCell ref="O79:S79"/>
    <mergeCell ref="B73:F73"/>
    <mergeCell ref="I78:N78"/>
    <mergeCell ref="A71:C71"/>
    <mergeCell ref="I73:M73"/>
    <mergeCell ref="O53:S53"/>
    <mergeCell ref="D92:E93"/>
    <mergeCell ref="F92:G93"/>
    <mergeCell ref="I47:M47"/>
    <mergeCell ref="A87:K87"/>
    <mergeCell ref="I79:M79"/>
    <mergeCell ref="B79:F79"/>
    <mergeCell ref="A88:K88"/>
    <mergeCell ref="I53:M53"/>
    <mergeCell ref="Q83:S83"/>
    <mergeCell ref="A99:K99"/>
    <mergeCell ref="A96:K96"/>
    <mergeCell ref="A98:K98"/>
    <mergeCell ref="B101:C102"/>
    <mergeCell ref="D101:E102"/>
    <mergeCell ref="F101:G102"/>
    <mergeCell ref="B94:C94"/>
    <mergeCell ref="D94:E94"/>
    <mergeCell ref="F94:G94"/>
    <mergeCell ref="H94:I94"/>
    <mergeCell ref="B103:C103"/>
    <mergeCell ref="D103:E103"/>
    <mergeCell ref="F103:G103"/>
    <mergeCell ref="H103:I103"/>
    <mergeCell ref="A97:K97"/>
    <mergeCell ref="H101:I102"/>
  </mergeCells>
  <phoneticPr fontId="2" type="noConversion"/>
  <pageMargins left="0.75" right="0.75" top="1" bottom="1" header="0.5" footer="0.5"/>
  <pageSetup paperSize="9" scale="8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2013-08-13T07:33:12Z</cp:lastPrinted>
  <dcterms:created xsi:type="dcterms:W3CDTF">2013-02-05T05:42:12Z</dcterms:created>
  <dcterms:modified xsi:type="dcterms:W3CDTF">2018-04-15T10:45:28Z</dcterms:modified>
</cp:coreProperties>
</file>