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5" windowWidth="15480" windowHeight="8505"/>
  </bookViews>
  <sheets>
    <sheet name="Гражданская 21" sheetId="2" r:id="rId1"/>
  </sheets>
  <calcPr calcId="145621"/>
</workbook>
</file>

<file path=xl/calcChain.xml><?xml version="1.0" encoding="utf-8"?>
<calcChain xmlns="http://schemas.openxmlformats.org/spreadsheetml/2006/main">
  <c r="N27" i="2" l="1"/>
  <c r="N19" i="2" l="1"/>
  <c r="T84" i="2" l="1"/>
  <c r="T76" i="2"/>
  <c r="T30" i="2"/>
  <c r="N30" i="2"/>
  <c r="H30" i="2"/>
  <c r="T22" i="2"/>
  <c r="N22" i="2"/>
  <c r="H22" i="2"/>
  <c r="A8" i="2"/>
  <c r="A15" i="2" s="1"/>
  <c r="A23" i="2" s="1"/>
  <c r="T14" i="2"/>
  <c r="N14" i="2"/>
  <c r="H14" i="2"/>
  <c r="N46" i="2"/>
  <c r="N53" i="2"/>
  <c r="T92" i="2"/>
  <c r="T60" i="2"/>
  <c r="T46" i="2"/>
  <c r="T7" i="2"/>
  <c r="A109" i="2"/>
  <c r="N92" i="2"/>
  <c r="H92" i="2"/>
  <c r="N84" i="2"/>
  <c r="H84" i="2"/>
  <c r="N76" i="2"/>
  <c r="H76" i="2"/>
  <c r="T68" i="2"/>
  <c r="N68" i="2"/>
  <c r="H68" i="2"/>
  <c r="N60" i="2"/>
  <c r="H60" i="2"/>
  <c r="T53" i="2"/>
  <c r="H53" i="2"/>
  <c r="T38" i="2"/>
  <c r="H46" i="2"/>
  <c r="H38" i="2"/>
  <c r="H7" i="2"/>
  <c r="N38" i="2"/>
  <c r="N7" i="2"/>
  <c r="A39" i="2"/>
  <c r="A47" i="2" s="1"/>
  <c r="A54" i="2" s="1"/>
  <c r="A61" i="2" s="1"/>
  <c r="A69" i="2" s="1"/>
  <c r="A77" i="2" s="1"/>
  <c r="A85" i="2" s="1"/>
  <c r="A31" i="2"/>
  <c r="H93" i="2" l="1"/>
  <c r="N93" i="2"/>
  <c r="T93" i="2"/>
</calcChain>
</file>

<file path=xl/sharedStrings.xml><?xml version="1.0" encoding="utf-8"?>
<sst xmlns="http://schemas.openxmlformats.org/spreadsheetml/2006/main" count="198" uniqueCount="36">
  <si>
    <t>текущий ремонт</t>
  </si>
  <si>
    <t>месяц</t>
  </si>
  <si>
    <t>наименование работ</t>
  </si>
  <si>
    <t>объем</t>
  </si>
  <si>
    <t>сумма</t>
  </si>
  <si>
    <t>ОТЧЕТ</t>
  </si>
  <si>
    <t>начислен.</t>
  </si>
  <si>
    <t>итого:</t>
  </si>
  <si>
    <t>по начислению, поступлению, затратам  средств</t>
  </si>
  <si>
    <t>май</t>
  </si>
  <si>
    <t>июнь</t>
  </si>
  <si>
    <t>ул.Гражданская д.21</t>
  </si>
  <si>
    <t>июль</t>
  </si>
  <si>
    <t>август</t>
  </si>
  <si>
    <t>сентябрь</t>
  </si>
  <si>
    <t>октябрь</t>
  </si>
  <si>
    <t>ноябрь</t>
  </si>
  <si>
    <t>декабрь</t>
  </si>
  <si>
    <t>выполнение</t>
  </si>
  <si>
    <t>ремонт конструктивных элементов жилого дома</t>
  </si>
  <si>
    <t>Дома № 21  по ул. Гражданская</t>
  </si>
  <si>
    <t>ремонт и обслуживание внутридомового инж.оборудования</t>
  </si>
  <si>
    <t>поступление</t>
  </si>
  <si>
    <t>содержание</t>
  </si>
  <si>
    <t xml:space="preserve">содержание </t>
  </si>
  <si>
    <t>январь</t>
  </si>
  <si>
    <t>февраль</t>
  </si>
  <si>
    <t>март</t>
  </si>
  <si>
    <t>апрель</t>
  </si>
  <si>
    <t>откачка отстойников</t>
  </si>
  <si>
    <t>прочистка канализации</t>
  </si>
  <si>
    <t>ремонт трубы</t>
  </si>
  <si>
    <t>прочистка фильтра</t>
  </si>
  <si>
    <t>уборка помойки</t>
  </si>
  <si>
    <t>по содержанию жилья за 2016 год</t>
  </si>
  <si>
    <t>по текущему  ремонту за 2016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</si>
</sst>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8"/>
      <name val="Calibri"/>
      <family val="2"/>
      <charset val="204"/>
    </font>
    <font>
      <sz val="11"/>
      <name val="Arial Cyr"/>
      <charset val="204"/>
    </font>
    <font>
      <b/>
      <sz val="11"/>
      <name val="Arial Cyr"/>
      <charset val="204"/>
    </font>
    <font>
      <sz val="11"/>
      <color indexed="8"/>
      <name val="Arial Cyr"/>
      <charset val="204"/>
    </font>
    <font>
      <b/>
      <sz val="11"/>
      <color indexed="10"/>
      <name val="Arial Cyr"/>
      <charset val="204"/>
    </font>
    <font>
      <b/>
      <sz val="11"/>
      <color indexed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76">
    <border>
      <left/>
      <right/>
      <top/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hair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hair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8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8"/>
      </top>
      <bottom/>
      <diagonal/>
    </border>
    <border>
      <left style="thin">
        <color indexed="64"/>
      </left>
      <right style="medium">
        <color indexed="8"/>
      </right>
      <top/>
      <bottom/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124">
    <xf numFmtId="0" fontId="0" fillId="0" borderId="0" xfId="0"/>
    <xf numFmtId="0" fontId="3" fillId="0" borderId="1" xfId="1" applyFont="1" applyFill="1" applyBorder="1"/>
    <xf numFmtId="2" fontId="3" fillId="0" borderId="2" xfId="1" applyNumberFormat="1" applyFont="1" applyBorder="1"/>
    <xf numFmtId="0" fontId="3" fillId="0" borderId="3" xfId="1" applyFont="1" applyFill="1" applyBorder="1"/>
    <xf numFmtId="0" fontId="3" fillId="0" borderId="4" xfId="1" applyFont="1" applyBorder="1"/>
    <xf numFmtId="0" fontId="3" fillId="0" borderId="5" xfId="1" applyFont="1" applyBorder="1"/>
    <xf numFmtId="0" fontId="3" fillId="0" borderId="6" xfId="1" applyFont="1" applyBorder="1"/>
    <xf numFmtId="0" fontId="3" fillId="0" borderId="7" xfId="1" applyFont="1" applyBorder="1"/>
    <xf numFmtId="0" fontId="3" fillId="0" borderId="8" xfId="1" applyFont="1" applyBorder="1"/>
    <xf numFmtId="0" fontId="4" fillId="0" borderId="0" xfId="1" applyFont="1" applyAlignment="1"/>
    <xf numFmtId="0" fontId="4" fillId="0" borderId="9" xfId="1" applyFont="1" applyBorder="1" applyAlignment="1"/>
    <xf numFmtId="0" fontId="5" fillId="0" borderId="0" xfId="0" applyFont="1"/>
    <xf numFmtId="0" fontId="6" fillId="0" borderId="10" xfId="1" applyFont="1" applyBorder="1" applyAlignment="1">
      <alignment horizontal="center"/>
    </xf>
    <xf numFmtId="0" fontId="3" fillId="0" borderId="11" xfId="1" applyFont="1" applyBorder="1"/>
    <xf numFmtId="0" fontId="3" fillId="0" borderId="0" xfId="1" applyFont="1" applyBorder="1"/>
    <xf numFmtId="0" fontId="3" fillId="0" borderId="0" xfId="1" applyFont="1" applyBorder="1" applyAlignment="1">
      <alignment horizontal="right"/>
    </xf>
    <xf numFmtId="2" fontId="3" fillId="0" borderId="12" xfId="1" applyNumberFormat="1" applyFont="1" applyBorder="1"/>
    <xf numFmtId="2" fontId="3" fillId="0" borderId="13" xfId="1" applyNumberFormat="1" applyFont="1" applyFill="1" applyBorder="1"/>
    <xf numFmtId="0" fontId="4" fillId="0" borderId="3" xfId="1" applyFont="1" applyFill="1" applyBorder="1"/>
    <xf numFmtId="0" fontId="4" fillId="0" borderId="7" xfId="1" applyFont="1" applyBorder="1"/>
    <xf numFmtId="0" fontId="4" fillId="0" borderId="8" xfId="1" applyFont="1" applyBorder="1"/>
    <xf numFmtId="0" fontId="3" fillId="0" borderId="1" xfId="1" applyFont="1" applyBorder="1"/>
    <xf numFmtId="0" fontId="3" fillId="0" borderId="14" xfId="1" applyFont="1" applyBorder="1"/>
    <xf numFmtId="2" fontId="3" fillId="0" borderId="2" xfId="1" applyNumberFormat="1" applyFont="1" applyFill="1" applyBorder="1"/>
    <xf numFmtId="0" fontId="3" fillId="0" borderId="10" xfId="1" applyFont="1" applyBorder="1"/>
    <xf numFmtId="0" fontId="4" fillId="0" borderId="1" xfId="1" applyFont="1" applyFill="1" applyBorder="1"/>
    <xf numFmtId="0" fontId="3" fillId="0" borderId="15" xfId="1" applyFont="1" applyBorder="1"/>
    <xf numFmtId="2" fontId="3" fillId="0" borderId="13" xfId="1" applyNumberFormat="1" applyFont="1" applyBorder="1"/>
    <xf numFmtId="0" fontId="3" fillId="0" borderId="16" xfId="1" applyFont="1" applyBorder="1"/>
    <xf numFmtId="0" fontId="3" fillId="0" borderId="17" xfId="1" applyFont="1" applyBorder="1"/>
    <xf numFmtId="0" fontId="3" fillId="0" borderId="18" xfId="1" applyFont="1" applyBorder="1"/>
    <xf numFmtId="0" fontId="3" fillId="0" borderId="19" xfId="1" applyFont="1" applyBorder="1"/>
    <xf numFmtId="2" fontId="4" fillId="0" borderId="20" xfId="1" applyNumberFormat="1" applyFont="1" applyBorder="1"/>
    <xf numFmtId="0" fontId="4" fillId="0" borderId="21" xfId="1" applyFont="1" applyBorder="1"/>
    <xf numFmtId="0" fontId="4" fillId="0" borderId="9" xfId="1" applyFont="1" applyBorder="1"/>
    <xf numFmtId="0" fontId="4" fillId="0" borderId="22" xfId="1" applyFont="1" applyBorder="1"/>
    <xf numFmtId="2" fontId="4" fillId="0" borderId="23" xfId="1" applyNumberFormat="1" applyFont="1" applyBorder="1"/>
    <xf numFmtId="0" fontId="4" fillId="0" borderId="24" xfId="1" applyFont="1" applyBorder="1" applyAlignment="1"/>
    <xf numFmtId="0" fontId="3" fillId="0" borderId="25" xfId="1" applyFont="1" applyBorder="1"/>
    <xf numFmtId="0" fontId="3" fillId="0" borderId="26" xfId="1" applyFont="1" applyBorder="1"/>
    <xf numFmtId="0" fontId="4" fillId="0" borderId="27" xfId="1" applyFont="1" applyBorder="1"/>
    <xf numFmtId="0" fontId="4" fillId="0" borderId="18" xfId="1" applyFont="1" applyBorder="1"/>
    <xf numFmtId="0" fontId="4" fillId="0" borderId="28" xfId="1" applyFont="1" applyBorder="1"/>
    <xf numFmtId="0" fontId="4" fillId="0" borderId="0" xfId="1" applyFont="1" applyFill="1" applyBorder="1"/>
    <xf numFmtId="2" fontId="7" fillId="0" borderId="29" xfId="0" applyNumberFormat="1" applyFont="1" applyBorder="1"/>
    <xf numFmtId="2" fontId="4" fillId="0" borderId="30" xfId="1" applyNumberFormat="1" applyFont="1" applyBorder="1"/>
    <xf numFmtId="0" fontId="5" fillId="0" borderId="0" xfId="0" applyFont="1" applyFill="1"/>
    <xf numFmtId="0" fontId="5" fillId="0" borderId="0" xfId="0" applyFont="1" applyBorder="1" applyAlignment="1"/>
    <xf numFmtId="2" fontId="5" fillId="0" borderId="0" xfId="0" applyNumberFormat="1" applyFont="1"/>
    <xf numFmtId="2" fontId="3" fillId="0" borderId="31" xfId="1" applyNumberFormat="1" applyFont="1" applyBorder="1"/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3" fillId="2" borderId="32" xfId="1" applyFont="1" applyFill="1" applyBorder="1"/>
    <xf numFmtId="0" fontId="4" fillId="2" borderId="16" xfId="1" applyFont="1" applyFill="1" applyBorder="1" applyAlignment="1">
      <alignment horizontal="center"/>
    </xf>
    <xf numFmtId="0" fontId="4" fillId="2" borderId="33" xfId="1" applyFont="1" applyFill="1" applyBorder="1" applyAlignment="1">
      <alignment horizontal="center"/>
    </xf>
    <xf numFmtId="0" fontId="4" fillId="2" borderId="34" xfId="1" applyFont="1" applyFill="1" applyBorder="1" applyAlignment="1">
      <alignment horizontal="center"/>
    </xf>
    <xf numFmtId="0" fontId="4" fillId="2" borderId="34" xfId="1" applyFont="1" applyFill="1" applyBorder="1"/>
    <xf numFmtId="0" fontId="4" fillId="2" borderId="35" xfId="1" applyFont="1" applyFill="1" applyBorder="1"/>
    <xf numFmtId="0" fontId="4" fillId="0" borderId="0" xfId="1" applyFont="1" applyBorder="1"/>
    <xf numFmtId="0" fontId="4" fillId="0" borderId="14" xfId="1" applyFont="1" applyBorder="1"/>
    <xf numFmtId="0" fontId="4" fillId="0" borderId="36" xfId="1" applyFont="1" applyBorder="1"/>
    <xf numFmtId="0" fontId="4" fillId="0" borderId="37" xfId="1" applyFont="1" applyBorder="1"/>
    <xf numFmtId="2" fontId="3" fillId="0" borderId="38" xfId="1" applyNumberFormat="1" applyFont="1" applyBorder="1"/>
    <xf numFmtId="2" fontId="3" fillId="0" borderId="11" xfId="1" applyNumberFormat="1" applyFont="1" applyBorder="1"/>
    <xf numFmtId="2" fontId="4" fillId="0" borderId="39" xfId="1" applyNumberFormat="1" applyFont="1" applyBorder="1"/>
    <xf numFmtId="0" fontId="4" fillId="2" borderId="40" xfId="1" applyFont="1" applyFill="1" applyBorder="1"/>
    <xf numFmtId="0" fontId="4" fillId="0" borderId="41" xfId="1" applyFont="1" applyFill="1" applyBorder="1"/>
    <xf numFmtId="0" fontId="4" fillId="0" borderId="42" xfId="1" applyFont="1" applyBorder="1"/>
    <xf numFmtId="2" fontId="3" fillId="0" borderId="43" xfId="1" applyNumberFormat="1" applyFont="1" applyBorder="1"/>
    <xf numFmtId="0" fontId="4" fillId="0" borderId="44" xfId="1" applyFont="1" applyFill="1" applyBorder="1"/>
    <xf numFmtId="2" fontId="3" fillId="0" borderId="45" xfId="1" applyNumberFormat="1" applyFont="1" applyBorder="1"/>
    <xf numFmtId="0" fontId="4" fillId="0" borderId="45" xfId="1" applyFont="1" applyBorder="1"/>
    <xf numFmtId="0" fontId="3" fillId="0" borderId="44" xfId="1" applyFont="1" applyBorder="1"/>
    <xf numFmtId="2" fontId="3" fillId="0" borderId="46" xfId="1" applyNumberFormat="1" applyFont="1" applyBorder="1"/>
    <xf numFmtId="0" fontId="4" fillId="0" borderId="47" xfId="1" applyFont="1" applyBorder="1"/>
    <xf numFmtId="2" fontId="4" fillId="0" borderId="48" xfId="1" applyNumberFormat="1" applyFont="1" applyBorder="1"/>
    <xf numFmtId="0" fontId="4" fillId="0" borderId="49" xfId="1" applyFont="1" applyFill="1" applyBorder="1"/>
    <xf numFmtId="2" fontId="4" fillId="0" borderId="50" xfId="1" applyNumberFormat="1" applyFont="1" applyBorder="1"/>
    <xf numFmtId="2" fontId="3" fillId="0" borderId="51" xfId="1" applyNumberFormat="1" applyFont="1" applyBorder="1"/>
    <xf numFmtId="2" fontId="3" fillId="0" borderId="52" xfId="1" applyNumberFormat="1" applyFont="1" applyBorder="1"/>
    <xf numFmtId="2" fontId="3" fillId="0" borderId="53" xfId="1" applyNumberFormat="1" applyFont="1" applyBorder="1"/>
    <xf numFmtId="2" fontId="3" fillId="0" borderId="55" xfId="1" applyNumberFormat="1" applyFont="1" applyBorder="1"/>
    <xf numFmtId="0" fontId="4" fillId="2" borderId="13" xfId="1" applyFont="1" applyFill="1" applyBorder="1"/>
    <xf numFmtId="0" fontId="3" fillId="0" borderId="45" xfId="1" applyFont="1" applyBorder="1"/>
    <xf numFmtId="2" fontId="7" fillId="0" borderId="56" xfId="0" applyNumberFormat="1" applyFont="1" applyBorder="1"/>
    <xf numFmtId="0" fontId="3" fillId="0" borderId="49" xfId="1" applyFont="1" applyFill="1" applyBorder="1"/>
    <xf numFmtId="0" fontId="4" fillId="2" borderId="58" xfId="1" applyFont="1" applyFill="1" applyBorder="1" applyAlignment="1">
      <alignment horizontal="center" vertical="center"/>
    </xf>
    <xf numFmtId="0" fontId="4" fillId="2" borderId="24" xfId="1" applyFont="1" applyFill="1" applyBorder="1" applyAlignment="1">
      <alignment horizontal="center" vertical="center"/>
    </xf>
    <xf numFmtId="0" fontId="4" fillId="2" borderId="59" xfId="1" applyFont="1" applyFill="1" applyBorder="1" applyAlignment="1">
      <alignment horizontal="center" vertical="center"/>
    </xf>
    <xf numFmtId="0" fontId="4" fillId="2" borderId="66" xfId="1" applyFont="1" applyFill="1" applyBorder="1" applyAlignment="1">
      <alignment horizontal="center"/>
    </xf>
    <xf numFmtId="0" fontId="4" fillId="2" borderId="67" xfId="1" applyFont="1" applyFill="1" applyBorder="1" applyAlignment="1">
      <alignment horizontal="center"/>
    </xf>
    <xf numFmtId="0" fontId="4" fillId="2" borderId="68" xfId="1" applyFont="1" applyFill="1" applyBorder="1" applyAlignment="1">
      <alignment horizontal="center"/>
    </xf>
    <xf numFmtId="0" fontId="4" fillId="2" borderId="69" xfId="1" applyFont="1" applyFill="1" applyBorder="1" applyAlignment="1">
      <alignment horizontal="center"/>
    </xf>
    <xf numFmtId="0" fontId="4" fillId="2" borderId="63" xfId="1" applyFont="1" applyFill="1" applyBorder="1" applyAlignment="1">
      <alignment horizontal="center"/>
    </xf>
    <xf numFmtId="0" fontId="4" fillId="2" borderId="64" xfId="1" applyFont="1" applyFill="1" applyBorder="1" applyAlignment="1">
      <alignment horizontal="center"/>
    </xf>
    <xf numFmtId="0" fontId="4" fillId="2" borderId="65" xfId="1" applyFont="1" applyFill="1" applyBorder="1" applyAlignment="1">
      <alignment horizontal="center"/>
    </xf>
    <xf numFmtId="0" fontId="4" fillId="0" borderId="18" xfId="1" applyFont="1" applyBorder="1" applyAlignment="1">
      <alignment horizontal="center"/>
    </xf>
    <xf numFmtId="0" fontId="4" fillId="2" borderId="58" xfId="1" applyFont="1" applyFill="1" applyBorder="1" applyAlignment="1">
      <alignment horizontal="center"/>
    </xf>
    <xf numFmtId="0" fontId="4" fillId="2" borderId="24" xfId="1" applyFont="1" applyFill="1" applyBorder="1" applyAlignment="1">
      <alignment horizontal="center"/>
    </xf>
    <xf numFmtId="0" fontId="4" fillId="2" borderId="59" xfId="1" applyFont="1" applyFill="1" applyBorder="1" applyAlignment="1">
      <alignment horizontal="center"/>
    </xf>
    <xf numFmtId="0" fontId="4" fillId="2" borderId="55" xfId="1" applyFont="1" applyFill="1" applyBorder="1" applyAlignment="1">
      <alignment horizontal="center" vertical="center"/>
    </xf>
    <xf numFmtId="0" fontId="4" fillId="2" borderId="7" xfId="1" applyFont="1" applyFill="1" applyBorder="1" applyAlignment="1">
      <alignment horizontal="center" vertical="center"/>
    </xf>
    <xf numFmtId="0" fontId="4" fillId="2" borderId="61" xfId="1" applyFont="1" applyFill="1" applyBorder="1" applyAlignment="1">
      <alignment horizontal="center" vertical="center"/>
    </xf>
    <xf numFmtId="0" fontId="4" fillId="2" borderId="57" xfId="1" applyFont="1" applyFill="1" applyBorder="1" applyAlignment="1">
      <alignment horizontal="center" wrapText="1"/>
    </xf>
    <xf numFmtId="0" fontId="4" fillId="2" borderId="54" xfId="1" applyFont="1" applyFill="1" applyBorder="1" applyAlignment="1">
      <alignment horizontal="center" wrapText="1"/>
    </xf>
    <xf numFmtId="0" fontId="4" fillId="2" borderId="33" xfId="1" applyFont="1" applyFill="1" applyBorder="1" applyAlignment="1">
      <alignment horizontal="center"/>
    </xf>
    <xf numFmtId="0" fontId="4" fillId="2" borderId="62" xfId="1" applyFont="1" applyFill="1" applyBorder="1" applyAlignment="1">
      <alignment horizontal="center"/>
    </xf>
    <xf numFmtId="0" fontId="4" fillId="2" borderId="73" xfId="1" applyFont="1" applyFill="1" applyBorder="1" applyAlignment="1">
      <alignment horizontal="center"/>
    </xf>
    <xf numFmtId="0" fontId="4" fillId="2" borderId="16" xfId="1" applyFont="1" applyFill="1" applyBorder="1" applyAlignment="1">
      <alignment horizontal="center"/>
    </xf>
    <xf numFmtId="0" fontId="4" fillId="2" borderId="70" xfId="1" applyFont="1" applyFill="1" applyBorder="1" applyAlignment="1">
      <alignment horizontal="center"/>
    </xf>
    <xf numFmtId="0" fontId="4" fillId="2" borderId="71" xfId="1" applyFont="1" applyFill="1" applyBorder="1" applyAlignment="1">
      <alignment horizontal="center"/>
    </xf>
    <xf numFmtId="0" fontId="4" fillId="2" borderId="72" xfId="1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2" borderId="60" xfId="1" applyFont="1" applyFill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3" fillId="0" borderId="29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right"/>
    </xf>
    <xf numFmtId="2" fontId="4" fillId="0" borderId="29" xfId="0" applyNumberFormat="1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center" vertical="center"/>
    </xf>
    <xf numFmtId="0" fontId="3" fillId="0" borderId="7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5" fillId="0" borderId="75" xfId="0" applyFont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13"/>
  <sheetViews>
    <sheetView tabSelected="1" topLeftCell="A91" zoomScale="75" workbookViewId="0">
      <selection activeCell="J93" sqref="J93"/>
    </sheetView>
  </sheetViews>
  <sheetFormatPr defaultRowHeight="14.25" x14ac:dyDescent="0.2"/>
  <cols>
    <col min="1" max="1" width="21.85546875" style="11" customWidth="1"/>
    <col min="2" max="4" width="9.140625" style="11"/>
    <col min="5" max="5" width="6.7109375" style="11" customWidth="1"/>
    <col min="6" max="6" width="3.85546875" style="11" customWidth="1"/>
    <col min="7" max="7" width="14.5703125" style="11" customWidth="1"/>
    <col min="8" max="8" width="11.140625" style="11" customWidth="1"/>
    <col min="9" max="10" width="9.140625" style="11"/>
    <col min="11" max="11" width="11.42578125" style="11" customWidth="1"/>
    <col min="12" max="12" width="10.42578125" style="11" customWidth="1"/>
    <col min="13" max="13" width="4.7109375" style="11" customWidth="1"/>
    <col min="14" max="14" width="11.28515625" style="11" customWidth="1"/>
    <col min="15" max="15" width="9.85546875" style="11" bestFit="1" customWidth="1"/>
    <col min="16" max="18" width="9.140625" style="11"/>
    <col min="19" max="19" width="10.5703125" style="11" customWidth="1"/>
    <col min="20" max="20" width="11" style="11" bestFit="1" customWidth="1"/>
    <col min="21" max="16384" width="9.140625" style="11"/>
  </cols>
  <sheetData>
    <row r="1" spans="1:20" ht="24.95" customHeight="1" thickBot="1" x14ac:dyDescent="0.3">
      <c r="A1" s="96" t="s">
        <v>11</v>
      </c>
      <c r="B1" s="96"/>
      <c r="C1" s="96"/>
      <c r="D1" s="9"/>
      <c r="E1" s="9"/>
      <c r="F1" s="9"/>
      <c r="G1" s="9"/>
      <c r="H1" s="9"/>
      <c r="I1" s="10"/>
      <c r="J1" s="10"/>
      <c r="K1" s="10"/>
      <c r="L1" s="10"/>
      <c r="M1" s="10"/>
      <c r="N1" s="10"/>
    </row>
    <row r="2" spans="1:20" ht="24.95" customHeight="1" thickBot="1" x14ac:dyDescent="0.3">
      <c r="A2" s="97" t="s">
        <v>0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9"/>
    </row>
    <row r="3" spans="1:20" ht="24.95" customHeight="1" thickBot="1" x14ac:dyDescent="0.3">
      <c r="A3" s="52"/>
      <c r="B3" s="100" t="s">
        <v>19</v>
      </c>
      <c r="C3" s="101"/>
      <c r="D3" s="101"/>
      <c r="E3" s="101"/>
      <c r="F3" s="101"/>
      <c r="G3" s="101"/>
      <c r="H3" s="102"/>
      <c r="I3" s="103" t="s">
        <v>21</v>
      </c>
      <c r="J3" s="104"/>
      <c r="K3" s="104"/>
      <c r="L3" s="104"/>
      <c r="M3" s="104"/>
      <c r="N3" s="104"/>
      <c r="O3" s="86" t="s">
        <v>24</v>
      </c>
      <c r="P3" s="87"/>
      <c r="Q3" s="87"/>
      <c r="R3" s="87"/>
      <c r="S3" s="87"/>
      <c r="T3" s="88"/>
    </row>
    <row r="4" spans="1:20" ht="24.95" customHeight="1" thickBot="1" x14ac:dyDescent="0.3">
      <c r="A4" s="53" t="s">
        <v>1</v>
      </c>
      <c r="B4" s="105" t="s">
        <v>2</v>
      </c>
      <c r="C4" s="105"/>
      <c r="D4" s="105"/>
      <c r="E4" s="105"/>
      <c r="F4" s="105"/>
      <c r="G4" s="54" t="s">
        <v>3</v>
      </c>
      <c r="H4" s="55" t="s">
        <v>4</v>
      </c>
      <c r="I4" s="106" t="s">
        <v>2</v>
      </c>
      <c r="J4" s="106"/>
      <c r="K4" s="106"/>
      <c r="L4" s="106"/>
      <c r="M4" s="106"/>
      <c r="N4" s="56" t="s">
        <v>4</v>
      </c>
      <c r="O4" s="108" t="s">
        <v>2</v>
      </c>
      <c r="P4" s="108"/>
      <c r="Q4" s="108"/>
      <c r="R4" s="108"/>
      <c r="S4" s="108"/>
      <c r="T4" s="57" t="s">
        <v>4</v>
      </c>
    </row>
    <row r="5" spans="1:20" ht="24.95" customHeight="1" x14ac:dyDescent="0.25">
      <c r="A5" s="12" t="s">
        <v>25</v>
      </c>
      <c r="B5" s="13"/>
      <c r="C5" s="14"/>
      <c r="D5" s="14"/>
      <c r="E5" s="15"/>
      <c r="F5" s="15"/>
      <c r="G5" s="16"/>
      <c r="H5" s="17"/>
      <c r="I5" s="3"/>
      <c r="J5" s="19"/>
      <c r="K5" s="19"/>
      <c r="L5" s="19"/>
      <c r="M5" s="20"/>
      <c r="N5" s="49"/>
      <c r="O5" s="21" t="s">
        <v>29</v>
      </c>
      <c r="P5" s="14"/>
      <c r="Q5" s="14"/>
      <c r="R5" s="14"/>
      <c r="S5" s="22"/>
      <c r="T5" s="23">
        <v>6993.92</v>
      </c>
    </row>
    <row r="6" spans="1:20" ht="24.95" customHeight="1" thickBot="1" x14ac:dyDescent="0.25">
      <c r="A6" s="24"/>
      <c r="B6" s="13"/>
      <c r="C6" s="14"/>
      <c r="D6" s="14"/>
      <c r="E6" s="14"/>
      <c r="F6" s="22"/>
      <c r="G6" s="26"/>
      <c r="H6" s="27"/>
      <c r="I6" s="21"/>
      <c r="J6" s="14"/>
      <c r="K6" s="14"/>
      <c r="L6" s="14"/>
      <c r="M6" s="22"/>
      <c r="N6" s="2"/>
      <c r="O6" s="21"/>
      <c r="P6" s="14"/>
      <c r="Q6" s="14"/>
      <c r="R6" s="14"/>
      <c r="S6" s="22"/>
      <c r="T6" s="2"/>
    </row>
    <row r="7" spans="1:20" ht="24.95" customHeight="1" thickBot="1" x14ac:dyDescent="0.3">
      <c r="A7" s="28"/>
      <c r="B7" s="29"/>
      <c r="C7" s="30"/>
      <c r="D7" s="30"/>
      <c r="E7" s="30"/>
      <c r="F7" s="31"/>
      <c r="G7" s="29"/>
      <c r="H7" s="32">
        <f>SUM(H5:H6)</f>
        <v>0</v>
      </c>
      <c r="I7" s="33"/>
      <c r="J7" s="34"/>
      <c r="K7" s="34"/>
      <c r="L7" s="34"/>
      <c r="M7" s="35"/>
      <c r="N7" s="36">
        <f>SUM(N5:N6)</f>
        <v>0</v>
      </c>
      <c r="O7" s="33"/>
      <c r="P7" s="34"/>
      <c r="Q7" s="34"/>
      <c r="R7" s="34"/>
      <c r="S7" s="35"/>
      <c r="T7" s="36">
        <f>SUM(T5:T6)</f>
        <v>6993.92</v>
      </c>
    </row>
    <row r="8" spans="1:20" ht="24.95" customHeight="1" thickBot="1" x14ac:dyDescent="0.3">
      <c r="A8" s="96" t="str">
        <f>A1</f>
        <v>ул.Гражданская д.21</v>
      </c>
      <c r="B8" s="96"/>
      <c r="C8" s="96"/>
      <c r="D8" s="9"/>
      <c r="E8" s="9"/>
      <c r="F8" s="9"/>
      <c r="G8" s="9"/>
      <c r="H8" s="9"/>
      <c r="I8" s="37"/>
      <c r="J8" s="37"/>
      <c r="K8" s="37"/>
      <c r="L8" s="37"/>
      <c r="M8" s="37"/>
      <c r="N8" s="37"/>
    </row>
    <row r="9" spans="1:20" ht="24.95" customHeight="1" thickBot="1" x14ac:dyDescent="0.3">
      <c r="A9" s="97" t="s">
        <v>0</v>
      </c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9"/>
    </row>
    <row r="10" spans="1:20" ht="24.95" customHeight="1" thickBot="1" x14ac:dyDescent="0.3">
      <c r="A10" s="52"/>
      <c r="B10" s="100" t="s">
        <v>19</v>
      </c>
      <c r="C10" s="101"/>
      <c r="D10" s="101"/>
      <c r="E10" s="101"/>
      <c r="F10" s="101"/>
      <c r="G10" s="101"/>
      <c r="H10" s="102"/>
      <c r="I10" s="103" t="s">
        <v>21</v>
      </c>
      <c r="J10" s="104"/>
      <c r="K10" s="104"/>
      <c r="L10" s="104"/>
      <c r="M10" s="104"/>
      <c r="N10" s="104"/>
      <c r="O10" s="86" t="s">
        <v>24</v>
      </c>
      <c r="P10" s="87"/>
      <c r="Q10" s="87"/>
      <c r="R10" s="87"/>
      <c r="S10" s="87"/>
      <c r="T10" s="88"/>
    </row>
    <row r="11" spans="1:20" ht="24.95" customHeight="1" thickBot="1" x14ac:dyDescent="0.3">
      <c r="A11" s="53" t="s">
        <v>1</v>
      </c>
      <c r="B11" s="89" t="s">
        <v>2</v>
      </c>
      <c r="C11" s="90"/>
      <c r="D11" s="90"/>
      <c r="E11" s="90"/>
      <c r="F11" s="91"/>
      <c r="G11" s="54" t="s">
        <v>3</v>
      </c>
      <c r="H11" s="55" t="s">
        <v>4</v>
      </c>
      <c r="I11" s="109" t="s">
        <v>2</v>
      </c>
      <c r="J11" s="110"/>
      <c r="K11" s="110"/>
      <c r="L11" s="110"/>
      <c r="M11" s="111"/>
      <c r="N11" s="65" t="s">
        <v>4</v>
      </c>
      <c r="O11" s="93" t="s">
        <v>2</v>
      </c>
      <c r="P11" s="94"/>
      <c r="Q11" s="94"/>
      <c r="R11" s="94"/>
      <c r="S11" s="95"/>
      <c r="T11" s="57" t="s">
        <v>4</v>
      </c>
    </row>
    <row r="12" spans="1:20" ht="24.95" customHeight="1" x14ac:dyDescent="0.25">
      <c r="A12" s="12" t="s">
        <v>26</v>
      </c>
      <c r="B12" s="13"/>
      <c r="C12" s="14"/>
      <c r="D12" s="14"/>
      <c r="E12" s="14"/>
      <c r="F12" s="14"/>
      <c r="G12" s="16"/>
      <c r="H12" s="63"/>
      <c r="I12" s="76"/>
      <c r="J12" s="67"/>
      <c r="K12" s="67"/>
      <c r="L12" s="67"/>
      <c r="M12" s="67"/>
      <c r="N12" s="68"/>
      <c r="O12" s="21" t="s">
        <v>29</v>
      </c>
      <c r="P12" s="14"/>
      <c r="Q12" s="14"/>
      <c r="R12" s="14"/>
      <c r="S12" s="14"/>
      <c r="T12" s="2">
        <v>4804.8</v>
      </c>
    </row>
    <row r="13" spans="1:20" ht="24.95" customHeight="1" thickBot="1" x14ac:dyDescent="0.25">
      <c r="A13" s="24"/>
      <c r="B13" s="13"/>
      <c r="C13" s="14"/>
      <c r="D13" s="14"/>
      <c r="E13" s="14"/>
      <c r="F13" s="14"/>
      <c r="G13" s="16"/>
      <c r="H13" s="63"/>
      <c r="I13" s="72"/>
      <c r="J13" s="14"/>
      <c r="K13" s="14"/>
      <c r="L13" s="14"/>
      <c r="M13" s="14"/>
      <c r="N13" s="78"/>
      <c r="O13" s="14"/>
      <c r="P13" s="14"/>
      <c r="Q13" s="14"/>
      <c r="R13" s="14"/>
      <c r="S13" s="22"/>
      <c r="T13" s="27"/>
    </row>
    <row r="14" spans="1:20" ht="24.95" customHeight="1" thickBot="1" x14ac:dyDescent="0.3">
      <c r="A14" s="28"/>
      <c r="B14" s="29"/>
      <c r="C14" s="30"/>
      <c r="D14" s="30"/>
      <c r="E14" s="30"/>
      <c r="F14" s="38"/>
      <c r="G14" s="39"/>
      <c r="H14" s="64">
        <f>SUM(H12:H13)</f>
        <v>0</v>
      </c>
      <c r="I14" s="74"/>
      <c r="J14" s="34"/>
      <c r="K14" s="34"/>
      <c r="L14" s="34"/>
      <c r="M14" s="34"/>
      <c r="N14" s="77">
        <f>SUM(N12:N13)</f>
        <v>0</v>
      </c>
      <c r="O14" s="34"/>
      <c r="P14" s="34"/>
      <c r="Q14" s="34"/>
      <c r="R14" s="34"/>
      <c r="S14" s="35"/>
      <c r="T14" s="36">
        <f>SUM(T12:T13)</f>
        <v>4804.8</v>
      </c>
    </row>
    <row r="15" spans="1:20" ht="24.95" customHeight="1" thickBot="1" x14ac:dyDescent="0.3">
      <c r="A15" s="96" t="str">
        <f>A8</f>
        <v>ул.Гражданская д.21</v>
      </c>
      <c r="B15" s="96"/>
      <c r="C15" s="96"/>
      <c r="D15" s="9"/>
      <c r="E15" s="9"/>
      <c r="F15" s="9"/>
      <c r="G15" s="9"/>
      <c r="H15" s="9"/>
      <c r="I15" s="10"/>
      <c r="J15" s="10"/>
      <c r="K15" s="10"/>
      <c r="L15" s="10"/>
      <c r="M15" s="10"/>
      <c r="N15" s="10"/>
    </row>
    <row r="16" spans="1:20" ht="24.95" customHeight="1" thickBot="1" x14ac:dyDescent="0.3">
      <c r="A16" s="97" t="s">
        <v>0</v>
      </c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9"/>
    </row>
    <row r="17" spans="1:20" ht="24.95" customHeight="1" thickBot="1" x14ac:dyDescent="0.3">
      <c r="A17" s="52"/>
      <c r="B17" s="100" t="s">
        <v>19</v>
      </c>
      <c r="C17" s="101"/>
      <c r="D17" s="101"/>
      <c r="E17" s="101"/>
      <c r="F17" s="101"/>
      <c r="G17" s="101"/>
      <c r="H17" s="102"/>
      <c r="I17" s="103" t="s">
        <v>21</v>
      </c>
      <c r="J17" s="104"/>
      <c r="K17" s="104"/>
      <c r="L17" s="104"/>
      <c r="M17" s="104"/>
      <c r="N17" s="104"/>
      <c r="O17" s="86" t="s">
        <v>24</v>
      </c>
      <c r="P17" s="87"/>
      <c r="Q17" s="87"/>
      <c r="R17" s="87"/>
      <c r="S17" s="87"/>
      <c r="T17" s="88"/>
    </row>
    <row r="18" spans="1:20" ht="24.95" customHeight="1" thickBot="1" x14ac:dyDescent="0.3">
      <c r="A18" s="53" t="s">
        <v>1</v>
      </c>
      <c r="B18" s="89" t="s">
        <v>2</v>
      </c>
      <c r="C18" s="90"/>
      <c r="D18" s="90"/>
      <c r="E18" s="90"/>
      <c r="F18" s="91"/>
      <c r="G18" s="54" t="s">
        <v>3</v>
      </c>
      <c r="H18" s="55" t="s">
        <v>4</v>
      </c>
      <c r="I18" s="92" t="s">
        <v>2</v>
      </c>
      <c r="J18" s="90"/>
      <c r="K18" s="90"/>
      <c r="L18" s="90"/>
      <c r="M18" s="91"/>
      <c r="N18" s="56" t="s">
        <v>4</v>
      </c>
      <c r="O18" s="93" t="s">
        <v>2</v>
      </c>
      <c r="P18" s="94"/>
      <c r="Q18" s="94"/>
      <c r="R18" s="94"/>
      <c r="S18" s="95"/>
      <c r="T18" s="57" t="s">
        <v>4</v>
      </c>
    </row>
    <row r="19" spans="1:20" ht="24.95" customHeight="1" x14ac:dyDescent="0.25">
      <c r="A19" s="12" t="s">
        <v>27</v>
      </c>
      <c r="B19" s="13"/>
      <c r="C19" s="14"/>
      <c r="D19" s="14"/>
      <c r="E19" s="14"/>
      <c r="F19" s="14"/>
      <c r="G19" s="16"/>
      <c r="H19" s="27"/>
      <c r="I19" s="21" t="s">
        <v>30</v>
      </c>
      <c r="J19" s="19"/>
      <c r="K19" s="19"/>
      <c r="L19" s="19"/>
      <c r="M19" s="20"/>
      <c r="N19" s="49">
        <f>1239.4+1697.47</f>
        <v>2936.87</v>
      </c>
      <c r="O19" s="21" t="s">
        <v>29</v>
      </c>
      <c r="P19" s="14"/>
      <c r="Q19" s="14"/>
      <c r="R19" s="14"/>
      <c r="S19" s="14"/>
      <c r="T19" s="2">
        <v>10470.19</v>
      </c>
    </row>
    <row r="20" spans="1:20" ht="24.95" customHeight="1" x14ac:dyDescent="0.25">
      <c r="A20" s="12"/>
      <c r="B20" s="13"/>
      <c r="C20" s="14"/>
      <c r="D20" s="14"/>
      <c r="E20" s="14"/>
      <c r="F20" s="14"/>
      <c r="G20" s="16"/>
      <c r="H20" s="27"/>
      <c r="I20" s="25"/>
      <c r="J20" s="58"/>
      <c r="K20" s="58"/>
      <c r="L20" s="58"/>
      <c r="M20" s="59"/>
      <c r="N20" s="27"/>
      <c r="O20" s="21" t="s">
        <v>33</v>
      </c>
      <c r="P20" s="14"/>
      <c r="Q20" s="14"/>
      <c r="R20" s="14"/>
      <c r="S20" s="14"/>
      <c r="T20" s="2">
        <v>974.85</v>
      </c>
    </row>
    <row r="21" spans="1:20" ht="24.95" customHeight="1" thickBot="1" x14ac:dyDescent="0.25">
      <c r="A21" s="24"/>
      <c r="B21" s="13"/>
      <c r="C21" s="14"/>
      <c r="D21" s="14"/>
      <c r="E21" s="14"/>
      <c r="F21" s="14"/>
      <c r="G21" s="16"/>
      <c r="H21" s="27"/>
      <c r="I21" s="21"/>
      <c r="J21" s="14"/>
      <c r="K21" s="14"/>
      <c r="L21" s="14"/>
      <c r="M21" s="22"/>
      <c r="N21" s="27"/>
      <c r="O21" s="21"/>
      <c r="P21" s="14"/>
      <c r="Q21" s="14"/>
      <c r="R21" s="14"/>
      <c r="S21" s="22"/>
      <c r="T21" s="27"/>
    </row>
    <row r="22" spans="1:20" ht="24.95" customHeight="1" thickBot="1" x14ac:dyDescent="0.3">
      <c r="A22" s="28"/>
      <c r="B22" s="29"/>
      <c r="C22" s="30"/>
      <c r="D22" s="30"/>
      <c r="E22" s="30"/>
      <c r="F22" s="38"/>
      <c r="G22" s="39"/>
      <c r="H22" s="32">
        <f>SUM(H19:H21)</f>
        <v>0</v>
      </c>
      <c r="I22" s="33"/>
      <c r="J22" s="34"/>
      <c r="K22" s="34"/>
      <c r="L22" s="34"/>
      <c r="M22" s="35"/>
      <c r="N22" s="36">
        <f>SUM(N19:N21)</f>
        <v>2936.87</v>
      </c>
      <c r="O22" s="33"/>
      <c r="P22" s="34"/>
      <c r="Q22" s="34"/>
      <c r="R22" s="34"/>
      <c r="S22" s="35"/>
      <c r="T22" s="36">
        <f>SUM(T19:T21)</f>
        <v>11445.04</v>
      </c>
    </row>
    <row r="23" spans="1:20" ht="24.95" customHeight="1" thickBot="1" x14ac:dyDescent="0.3">
      <c r="A23" s="96" t="str">
        <f>A15</f>
        <v>ул.Гражданская д.21</v>
      </c>
      <c r="B23" s="96"/>
      <c r="C23" s="96"/>
      <c r="D23" s="9"/>
      <c r="E23" s="9"/>
      <c r="F23" s="9"/>
      <c r="G23" s="9"/>
      <c r="H23" s="9"/>
      <c r="I23" s="37"/>
      <c r="J23" s="37"/>
      <c r="K23" s="37"/>
      <c r="L23" s="37"/>
      <c r="M23" s="37"/>
      <c r="N23" s="37"/>
    </row>
    <row r="24" spans="1:20" ht="24.95" customHeight="1" thickBot="1" x14ac:dyDescent="0.3">
      <c r="A24" s="97" t="s">
        <v>0</v>
      </c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9"/>
    </row>
    <row r="25" spans="1:20" ht="24.95" customHeight="1" thickBot="1" x14ac:dyDescent="0.3">
      <c r="A25" s="52"/>
      <c r="B25" s="100" t="s">
        <v>19</v>
      </c>
      <c r="C25" s="101"/>
      <c r="D25" s="101"/>
      <c r="E25" s="101"/>
      <c r="F25" s="101"/>
      <c r="G25" s="101"/>
      <c r="H25" s="102"/>
      <c r="I25" s="103" t="s">
        <v>21</v>
      </c>
      <c r="J25" s="104"/>
      <c r="K25" s="104"/>
      <c r="L25" s="104"/>
      <c r="M25" s="104"/>
      <c r="N25" s="104"/>
      <c r="O25" s="86" t="s">
        <v>24</v>
      </c>
      <c r="P25" s="87"/>
      <c r="Q25" s="87"/>
      <c r="R25" s="87"/>
      <c r="S25" s="87"/>
      <c r="T25" s="88"/>
    </row>
    <row r="26" spans="1:20" ht="24.95" customHeight="1" thickBot="1" x14ac:dyDescent="0.3">
      <c r="A26" s="53" t="s">
        <v>1</v>
      </c>
      <c r="B26" s="89" t="s">
        <v>2</v>
      </c>
      <c r="C26" s="90"/>
      <c r="D26" s="90"/>
      <c r="E26" s="90"/>
      <c r="F26" s="91"/>
      <c r="G26" s="54" t="s">
        <v>3</v>
      </c>
      <c r="H26" s="55" t="s">
        <v>4</v>
      </c>
      <c r="I26" s="92" t="s">
        <v>2</v>
      </c>
      <c r="J26" s="90"/>
      <c r="K26" s="90"/>
      <c r="L26" s="90"/>
      <c r="M26" s="91"/>
      <c r="N26" s="56" t="s">
        <v>4</v>
      </c>
      <c r="O26" s="93" t="s">
        <v>2</v>
      </c>
      <c r="P26" s="94"/>
      <c r="Q26" s="94"/>
      <c r="R26" s="94"/>
      <c r="S26" s="95"/>
      <c r="T26" s="57" t="s">
        <v>4</v>
      </c>
    </row>
    <row r="27" spans="1:20" ht="24.95" customHeight="1" x14ac:dyDescent="0.25">
      <c r="A27" s="12" t="s">
        <v>28</v>
      </c>
      <c r="B27" s="13"/>
      <c r="C27" s="14"/>
      <c r="D27" s="14"/>
      <c r="E27" s="14"/>
      <c r="F27" s="14"/>
      <c r="G27" s="16"/>
      <c r="H27" s="27"/>
      <c r="I27" s="21" t="s">
        <v>30</v>
      </c>
      <c r="J27" s="19"/>
      <c r="K27" s="19"/>
      <c r="L27" s="19"/>
      <c r="M27" s="20"/>
      <c r="N27" s="49">
        <f>700.74+1199.1</f>
        <v>1899.84</v>
      </c>
      <c r="O27" s="21" t="s">
        <v>29</v>
      </c>
      <c r="P27" s="14"/>
      <c r="Q27" s="14"/>
      <c r="R27" s="14"/>
      <c r="S27" s="14"/>
      <c r="T27" s="79">
        <v>6971.38</v>
      </c>
    </row>
    <row r="28" spans="1:20" ht="24.95" customHeight="1" x14ac:dyDescent="0.25">
      <c r="A28" s="12"/>
      <c r="B28" s="13"/>
      <c r="C28" s="14"/>
      <c r="D28" s="14"/>
      <c r="E28" s="14"/>
      <c r="F28" s="14"/>
      <c r="G28" s="16"/>
      <c r="H28" s="27"/>
      <c r="I28" s="25"/>
      <c r="J28" s="58"/>
      <c r="K28" s="58"/>
      <c r="L28" s="58"/>
      <c r="M28" s="59"/>
      <c r="N28" s="27"/>
      <c r="O28" s="21" t="s">
        <v>33</v>
      </c>
      <c r="P28" s="14"/>
      <c r="Q28" s="14"/>
      <c r="R28" s="14"/>
      <c r="S28" s="14"/>
      <c r="T28" s="80">
        <v>945.46</v>
      </c>
    </row>
    <row r="29" spans="1:20" ht="24.95" customHeight="1" thickBot="1" x14ac:dyDescent="0.25">
      <c r="A29" s="24"/>
      <c r="B29" s="13"/>
      <c r="C29" s="14"/>
      <c r="D29" s="14"/>
      <c r="E29" s="14"/>
      <c r="F29" s="14"/>
      <c r="G29" s="16"/>
      <c r="H29" s="27"/>
      <c r="I29" s="21"/>
      <c r="J29" s="14"/>
      <c r="K29" s="14"/>
      <c r="L29" s="14"/>
      <c r="M29" s="22"/>
      <c r="N29" s="27"/>
      <c r="O29" s="21"/>
      <c r="P29" s="14"/>
      <c r="Q29" s="14"/>
      <c r="R29" s="14"/>
      <c r="S29" s="22"/>
      <c r="T29" s="27"/>
    </row>
    <row r="30" spans="1:20" ht="24.95" customHeight="1" thickBot="1" x14ac:dyDescent="0.3">
      <c r="A30" s="28"/>
      <c r="B30" s="29"/>
      <c r="C30" s="30"/>
      <c r="D30" s="30"/>
      <c r="E30" s="30"/>
      <c r="F30" s="38"/>
      <c r="G30" s="39"/>
      <c r="H30" s="32">
        <f>SUM(H27:H29)</f>
        <v>0</v>
      </c>
      <c r="I30" s="33"/>
      <c r="J30" s="34"/>
      <c r="K30" s="34"/>
      <c r="L30" s="34"/>
      <c r="M30" s="35"/>
      <c r="N30" s="36">
        <f>SUM(N27:N29)</f>
        <v>1899.84</v>
      </c>
      <c r="O30" s="33"/>
      <c r="P30" s="34"/>
      <c r="Q30" s="34"/>
      <c r="R30" s="34"/>
      <c r="S30" s="35"/>
      <c r="T30" s="36">
        <f>SUM(T27:T29)</f>
        <v>7916.84</v>
      </c>
    </row>
    <row r="31" spans="1:20" ht="24.95" customHeight="1" thickBot="1" x14ac:dyDescent="0.3">
      <c r="A31" s="96" t="str">
        <f>A1</f>
        <v>ул.Гражданская д.21</v>
      </c>
      <c r="B31" s="96"/>
      <c r="C31" s="96"/>
      <c r="D31" s="9"/>
      <c r="E31" s="9"/>
      <c r="F31" s="9"/>
      <c r="G31" s="9"/>
      <c r="H31" s="9"/>
      <c r="I31" s="37"/>
      <c r="J31" s="37"/>
      <c r="K31" s="37"/>
      <c r="L31" s="37"/>
      <c r="M31" s="37"/>
      <c r="N31" s="37"/>
    </row>
    <row r="32" spans="1:20" ht="24.95" customHeight="1" thickBot="1" x14ac:dyDescent="0.3">
      <c r="A32" s="97" t="s">
        <v>0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9"/>
    </row>
    <row r="33" spans="1:20" ht="24.95" customHeight="1" thickBot="1" x14ac:dyDescent="0.3">
      <c r="A33" s="52"/>
      <c r="B33" s="100" t="s">
        <v>19</v>
      </c>
      <c r="C33" s="101"/>
      <c r="D33" s="101"/>
      <c r="E33" s="101"/>
      <c r="F33" s="101"/>
      <c r="G33" s="101"/>
      <c r="H33" s="102"/>
      <c r="I33" s="103" t="s">
        <v>21</v>
      </c>
      <c r="J33" s="104"/>
      <c r="K33" s="104"/>
      <c r="L33" s="104"/>
      <c r="M33" s="104"/>
      <c r="N33" s="104"/>
      <c r="O33" s="86" t="s">
        <v>24</v>
      </c>
      <c r="P33" s="87"/>
      <c r="Q33" s="87"/>
      <c r="R33" s="87"/>
      <c r="S33" s="87"/>
      <c r="T33" s="88"/>
    </row>
    <row r="34" spans="1:20" ht="24.95" customHeight="1" thickBot="1" x14ac:dyDescent="0.3">
      <c r="A34" s="53" t="s">
        <v>1</v>
      </c>
      <c r="B34" s="89" t="s">
        <v>2</v>
      </c>
      <c r="C34" s="90"/>
      <c r="D34" s="90"/>
      <c r="E34" s="90"/>
      <c r="F34" s="91"/>
      <c r="G34" s="54" t="s">
        <v>3</v>
      </c>
      <c r="H34" s="55" t="s">
        <v>4</v>
      </c>
      <c r="I34" s="92" t="s">
        <v>2</v>
      </c>
      <c r="J34" s="90"/>
      <c r="K34" s="90"/>
      <c r="L34" s="90"/>
      <c r="M34" s="91"/>
      <c r="N34" s="56" t="s">
        <v>4</v>
      </c>
      <c r="O34" s="93" t="s">
        <v>2</v>
      </c>
      <c r="P34" s="94"/>
      <c r="Q34" s="94"/>
      <c r="R34" s="94"/>
      <c r="S34" s="95"/>
      <c r="T34" s="57" t="s">
        <v>4</v>
      </c>
    </row>
    <row r="35" spans="1:20" ht="24.95" customHeight="1" x14ac:dyDescent="0.25">
      <c r="A35" s="12" t="s">
        <v>9</v>
      </c>
      <c r="B35" s="13"/>
      <c r="C35" s="14"/>
      <c r="D35" s="14"/>
      <c r="E35" s="14"/>
      <c r="F35" s="14"/>
      <c r="G35" s="16"/>
      <c r="H35" s="27"/>
      <c r="I35" s="21" t="s">
        <v>30</v>
      </c>
      <c r="J35" s="19"/>
      <c r="K35" s="19"/>
      <c r="L35" s="19"/>
      <c r="M35" s="20"/>
      <c r="N35" s="49">
        <v>930.75</v>
      </c>
      <c r="O35" s="21" t="s">
        <v>29</v>
      </c>
      <c r="P35" s="14"/>
      <c r="Q35" s="14"/>
      <c r="R35" s="14"/>
      <c r="S35" s="14"/>
      <c r="T35" s="79">
        <v>7645.35</v>
      </c>
    </row>
    <row r="36" spans="1:20" ht="24.95" customHeight="1" x14ac:dyDescent="0.25">
      <c r="A36" s="12"/>
      <c r="B36" s="13"/>
      <c r="C36" s="14"/>
      <c r="D36" s="14"/>
      <c r="E36" s="14"/>
      <c r="F36" s="14"/>
      <c r="G36" s="16"/>
      <c r="H36" s="27"/>
      <c r="I36" s="25"/>
      <c r="J36" s="58"/>
      <c r="K36" s="58"/>
      <c r="L36" s="58"/>
      <c r="M36" s="59"/>
      <c r="N36" s="27"/>
      <c r="O36" s="21" t="s">
        <v>33</v>
      </c>
      <c r="P36" s="14"/>
      <c r="Q36" s="14"/>
      <c r="R36" s="14"/>
      <c r="S36" s="14"/>
      <c r="T36" s="80">
        <v>1273.4100000000001</v>
      </c>
    </row>
    <row r="37" spans="1:20" ht="24.95" customHeight="1" thickBot="1" x14ac:dyDescent="0.25">
      <c r="A37" s="24"/>
      <c r="B37" s="13"/>
      <c r="C37" s="14"/>
      <c r="D37" s="14"/>
      <c r="E37" s="14"/>
      <c r="F37" s="14"/>
      <c r="G37" s="16"/>
      <c r="H37" s="27"/>
      <c r="I37" s="21"/>
      <c r="J37" s="14"/>
      <c r="K37" s="14"/>
      <c r="L37" s="14"/>
      <c r="M37" s="22"/>
      <c r="N37" s="27"/>
      <c r="O37" s="21"/>
      <c r="P37" s="14"/>
      <c r="Q37" s="14"/>
      <c r="R37" s="14"/>
      <c r="S37" s="22"/>
      <c r="T37" s="27"/>
    </row>
    <row r="38" spans="1:20" ht="24.95" customHeight="1" thickBot="1" x14ac:dyDescent="0.3">
      <c r="A38" s="28"/>
      <c r="B38" s="29"/>
      <c r="C38" s="30"/>
      <c r="D38" s="30"/>
      <c r="E38" s="30"/>
      <c r="F38" s="38"/>
      <c r="G38" s="39"/>
      <c r="H38" s="32">
        <f>SUM(H35:H37)</f>
        <v>0</v>
      </c>
      <c r="I38" s="33"/>
      <c r="J38" s="34"/>
      <c r="K38" s="34"/>
      <c r="L38" s="34"/>
      <c r="M38" s="35"/>
      <c r="N38" s="36">
        <f>SUM(N35:N37)</f>
        <v>930.75</v>
      </c>
      <c r="O38" s="33"/>
      <c r="P38" s="34"/>
      <c r="Q38" s="34"/>
      <c r="R38" s="34"/>
      <c r="S38" s="35"/>
      <c r="T38" s="36">
        <f>SUM(T35:T37)</f>
        <v>8918.76</v>
      </c>
    </row>
    <row r="39" spans="1:20" ht="24.95" customHeight="1" thickBot="1" x14ac:dyDescent="0.3">
      <c r="A39" s="96" t="str">
        <f>A1</f>
        <v>ул.Гражданская д.21</v>
      </c>
      <c r="B39" s="96"/>
      <c r="C39" s="96"/>
      <c r="D39" s="9"/>
      <c r="E39" s="9"/>
      <c r="F39" s="9"/>
      <c r="G39" s="9"/>
      <c r="H39" s="9"/>
      <c r="I39" s="10"/>
      <c r="J39" s="10"/>
      <c r="K39" s="10"/>
      <c r="L39" s="10"/>
      <c r="M39" s="10"/>
      <c r="N39" s="10"/>
    </row>
    <row r="40" spans="1:20" ht="24.95" customHeight="1" thickBot="1" x14ac:dyDescent="0.3">
      <c r="A40" s="97" t="s">
        <v>0</v>
      </c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9"/>
      <c r="O40" s="46"/>
      <c r="P40" s="46"/>
      <c r="Q40" s="46"/>
      <c r="R40" s="46"/>
      <c r="S40" s="46"/>
      <c r="T40" s="46"/>
    </row>
    <row r="41" spans="1:20" ht="24.95" customHeight="1" thickBot="1" x14ac:dyDescent="0.3">
      <c r="A41" s="52"/>
      <c r="B41" s="100" t="s">
        <v>19</v>
      </c>
      <c r="C41" s="101"/>
      <c r="D41" s="101"/>
      <c r="E41" s="101"/>
      <c r="F41" s="101"/>
      <c r="G41" s="101"/>
      <c r="H41" s="102"/>
      <c r="I41" s="103" t="s">
        <v>21</v>
      </c>
      <c r="J41" s="104"/>
      <c r="K41" s="104"/>
      <c r="L41" s="104"/>
      <c r="M41" s="104"/>
      <c r="N41" s="104"/>
      <c r="O41" s="86" t="s">
        <v>24</v>
      </c>
      <c r="P41" s="87"/>
      <c r="Q41" s="87"/>
      <c r="R41" s="87"/>
      <c r="S41" s="87"/>
      <c r="T41" s="88"/>
    </row>
    <row r="42" spans="1:20" ht="24.95" customHeight="1" thickBot="1" x14ac:dyDescent="0.3">
      <c r="A42" s="53" t="s">
        <v>1</v>
      </c>
      <c r="B42" s="89" t="s">
        <v>2</v>
      </c>
      <c r="C42" s="90"/>
      <c r="D42" s="90"/>
      <c r="E42" s="90"/>
      <c r="F42" s="91"/>
      <c r="G42" s="54" t="s">
        <v>3</v>
      </c>
      <c r="H42" s="55" t="s">
        <v>4</v>
      </c>
      <c r="I42" s="92" t="s">
        <v>2</v>
      </c>
      <c r="J42" s="90"/>
      <c r="K42" s="90"/>
      <c r="L42" s="90"/>
      <c r="M42" s="91"/>
      <c r="N42" s="56" t="s">
        <v>4</v>
      </c>
      <c r="O42" s="93" t="s">
        <v>2</v>
      </c>
      <c r="P42" s="94"/>
      <c r="Q42" s="94"/>
      <c r="R42" s="94"/>
      <c r="S42" s="95"/>
      <c r="T42" s="57" t="s">
        <v>4</v>
      </c>
    </row>
    <row r="43" spans="1:20" ht="24.95" customHeight="1" x14ac:dyDescent="0.25">
      <c r="A43" s="12" t="s">
        <v>10</v>
      </c>
      <c r="B43" s="13"/>
      <c r="C43" s="14"/>
      <c r="D43" s="14"/>
      <c r="E43" s="14"/>
      <c r="F43" s="14"/>
      <c r="G43" s="16"/>
      <c r="H43" s="27"/>
      <c r="I43" s="3"/>
      <c r="J43" s="19"/>
      <c r="K43" s="19"/>
      <c r="L43" s="19"/>
      <c r="M43" s="20"/>
      <c r="N43" s="49"/>
      <c r="O43" s="21" t="s">
        <v>29</v>
      </c>
      <c r="P43" s="19"/>
      <c r="Q43" s="19"/>
      <c r="R43" s="19"/>
      <c r="S43" s="20"/>
      <c r="T43" s="49">
        <v>2757.15</v>
      </c>
    </row>
    <row r="44" spans="1:20" ht="24.95" customHeight="1" x14ac:dyDescent="0.2">
      <c r="A44" s="24"/>
      <c r="B44" s="13"/>
      <c r="C44" s="14"/>
      <c r="D44" s="14"/>
      <c r="E44" s="15"/>
      <c r="F44" s="15"/>
      <c r="G44" s="16"/>
      <c r="H44" s="27"/>
      <c r="I44" s="1"/>
      <c r="J44" s="4"/>
      <c r="K44" s="4"/>
      <c r="L44" s="4"/>
      <c r="M44" s="5"/>
      <c r="N44" s="6"/>
      <c r="O44" s="21" t="s">
        <v>33</v>
      </c>
      <c r="P44" s="4"/>
      <c r="Q44" s="4"/>
      <c r="R44" s="4"/>
      <c r="S44" s="5"/>
      <c r="T44" s="6">
        <v>1119.67</v>
      </c>
    </row>
    <row r="45" spans="1:20" ht="24.95" customHeight="1" thickBot="1" x14ac:dyDescent="0.25">
      <c r="A45" s="24"/>
      <c r="B45" s="13"/>
      <c r="C45" s="14"/>
      <c r="D45" s="14"/>
      <c r="E45" s="14"/>
      <c r="F45" s="14"/>
      <c r="G45" s="16"/>
      <c r="H45" s="27"/>
      <c r="I45" s="21"/>
      <c r="J45" s="14"/>
      <c r="K45" s="14"/>
      <c r="L45" s="14"/>
      <c r="M45" s="22"/>
      <c r="N45" s="27"/>
      <c r="O45" s="21"/>
      <c r="P45" s="14"/>
      <c r="Q45" s="14"/>
      <c r="R45" s="14"/>
      <c r="S45" s="22"/>
      <c r="T45" s="27"/>
    </row>
    <row r="46" spans="1:20" ht="24.95" customHeight="1" thickBot="1" x14ac:dyDescent="0.3">
      <c r="A46" s="28"/>
      <c r="B46" s="29"/>
      <c r="C46" s="30"/>
      <c r="D46" s="30"/>
      <c r="E46" s="30"/>
      <c r="F46" s="38"/>
      <c r="G46" s="29"/>
      <c r="H46" s="32">
        <f>SUM(H43:H45)</f>
        <v>0</v>
      </c>
      <c r="I46" s="40"/>
      <c r="J46" s="41"/>
      <c r="K46" s="41"/>
      <c r="L46" s="41"/>
      <c r="M46" s="42"/>
      <c r="N46" s="32">
        <f>SUM(N43:N45)</f>
        <v>0</v>
      </c>
      <c r="O46" s="40"/>
      <c r="P46" s="41"/>
      <c r="Q46" s="41"/>
      <c r="R46" s="41"/>
      <c r="S46" s="42"/>
      <c r="T46" s="32">
        <f>SUM(T43:T45)</f>
        <v>3876.82</v>
      </c>
    </row>
    <row r="47" spans="1:20" ht="24.95" customHeight="1" thickBot="1" x14ac:dyDescent="0.3">
      <c r="A47" s="96" t="str">
        <f>A39</f>
        <v>ул.Гражданская д.21</v>
      </c>
      <c r="B47" s="96"/>
      <c r="C47" s="96"/>
      <c r="D47" s="9"/>
      <c r="E47" s="9"/>
      <c r="F47" s="9"/>
      <c r="G47" s="9"/>
      <c r="H47" s="9"/>
      <c r="I47" s="10"/>
      <c r="J47" s="10"/>
      <c r="K47" s="10"/>
      <c r="L47" s="10"/>
      <c r="M47" s="10"/>
      <c r="N47" s="10"/>
    </row>
    <row r="48" spans="1:20" ht="24.95" customHeight="1" thickBot="1" x14ac:dyDescent="0.3">
      <c r="A48" s="97" t="s">
        <v>0</v>
      </c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9"/>
    </row>
    <row r="49" spans="1:27" ht="24.95" customHeight="1" thickBot="1" x14ac:dyDescent="0.3">
      <c r="A49" s="52"/>
      <c r="B49" s="100" t="s">
        <v>19</v>
      </c>
      <c r="C49" s="101"/>
      <c r="D49" s="101"/>
      <c r="E49" s="101"/>
      <c r="F49" s="101"/>
      <c r="G49" s="101"/>
      <c r="H49" s="102"/>
      <c r="I49" s="103" t="s">
        <v>21</v>
      </c>
      <c r="J49" s="104"/>
      <c r="K49" s="104"/>
      <c r="L49" s="104"/>
      <c r="M49" s="104"/>
      <c r="N49" s="104"/>
      <c r="O49" s="86" t="s">
        <v>24</v>
      </c>
      <c r="P49" s="87"/>
      <c r="Q49" s="87"/>
      <c r="R49" s="87"/>
      <c r="S49" s="87"/>
      <c r="T49" s="88"/>
    </row>
    <row r="50" spans="1:27" ht="24.95" customHeight="1" thickBot="1" x14ac:dyDescent="0.3">
      <c r="A50" s="53" t="s">
        <v>1</v>
      </c>
      <c r="B50" s="105" t="s">
        <v>2</v>
      </c>
      <c r="C50" s="105"/>
      <c r="D50" s="105"/>
      <c r="E50" s="105"/>
      <c r="F50" s="105"/>
      <c r="G50" s="54" t="s">
        <v>3</v>
      </c>
      <c r="H50" s="55" t="s">
        <v>4</v>
      </c>
      <c r="I50" s="106" t="s">
        <v>2</v>
      </c>
      <c r="J50" s="106"/>
      <c r="K50" s="106"/>
      <c r="L50" s="106"/>
      <c r="M50" s="106"/>
      <c r="N50" s="56" t="s">
        <v>4</v>
      </c>
      <c r="O50" s="107" t="s">
        <v>2</v>
      </c>
      <c r="P50" s="107"/>
      <c r="Q50" s="107"/>
      <c r="R50" s="107"/>
      <c r="S50" s="107"/>
      <c r="T50" s="82" t="s">
        <v>4</v>
      </c>
    </row>
    <row r="51" spans="1:27" ht="24.95" customHeight="1" x14ac:dyDescent="0.25">
      <c r="A51" s="12" t="s">
        <v>12</v>
      </c>
      <c r="B51" s="13"/>
      <c r="C51" s="14"/>
      <c r="D51" s="14"/>
      <c r="E51" s="14"/>
      <c r="F51" s="14"/>
      <c r="G51" s="16"/>
      <c r="H51" s="27"/>
      <c r="I51" s="3"/>
      <c r="J51" s="19"/>
      <c r="K51" s="19"/>
      <c r="L51" s="19"/>
      <c r="M51" s="20"/>
      <c r="N51" s="81"/>
      <c r="O51" s="21" t="s">
        <v>29</v>
      </c>
      <c r="P51" s="58"/>
      <c r="Q51" s="58"/>
      <c r="R51" s="58"/>
      <c r="S51" s="58"/>
      <c r="T51" s="68">
        <v>10884.63</v>
      </c>
    </row>
    <row r="52" spans="1:27" ht="24.95" customHeight="1" thickBot="1" x14ac:dyDescent="0.25">
      <c r="A52" s="24"/>
      <c r="B52" s="13"/>
      <c r="C52" s="14"/>
      <c r="D52" s="14"/>
      <c r="E52" s="14"/>
      <c r="F52" s="14"/>
      <c r="G52" s="16"/>
      <c r="H52" s="27"/>
      <c r="I52" s="21"/>
      <c r="J52" s="14"/>
      <c r="K52" s="14"/>
      <c r="L52" s="14"/>
      <c r="M52" s="22"/>
      <c r="N52" s="63"/>
      <c r="O52" s="21" t="s">
        <v>33</v>
      </c>
      <c r="P52" s="14"/>
      <c r="Q52" s="14"/>
      <c r="R52" s="14"/>
      <c r="S52" s="14"/>
      <c r="T52" s="78">
        <v>1211.5999999999999</v>
      </c>
      <c r="AA52" s="48"/>
    </row>
    <row r="53" spans="1:27" ht="24.95" customHeight="1" thickBot="1" x14ac:dyDescent="0.3">
      <c r="A53" s="28"/>
      <c r="B53" s="29"/>
      <c r="C53" s="30"/>
      <c r="D53" s="30"/>
      <c r="E53" s="30"/>
      <c r="F53" s="38"/>
      <c r="G53" s="29"/>
      <c r="H53" s="32">
        <f>SUM(H51:H52)</f>
        <v>0</v>
      </c>
      <c r="I53" s="40"/>
      <c r="J53" s="41"/>
      <c r="K53" s="41"/>
      <c r="L53" s="41"/>
      <c r="M53" s="42"/>
      <c r="N53" s="64">
        <f>SUM(N51:N52)</f>
        <v>0</v>
      </c>
      <c r="O53" s="74"/>
      <c r="P53" s="34"/>
      <c r="Q53" s="34"/>
      <c r="R53" s="34"/>
      <c r="S53" s="34"/>
      <c r="T53" s="77">
        <f>SUM(T51:T52)</f>
        <v>12096.23</v>
      </c>
    </row>
    <row r="54" spans="1:27" ht="24.95" customHeight="1" thickBot="1" x14ac:dyDescent="0.3">
      <c r="A54" s="96" t="str">
        <f>A47</f>
        <v>ул.Гражданская д.21</v>
      </c>
      <c r="B54" s="96"/>
      <c r="C54" s="96"/>
      <c r="D54" s="9"/>
      <c r="E54" s="9"/>
      <c r="F54" s="9"/>
      <c r="G54" s="9"/>
      <c r="H54" s="9"/>
      <c r="I54" s="10"/>
      <c r="J54" s="10"/>
      <c r="K54" s="10"/>
      <c r="L54" s="10"/>
      <c r="M54" s="10"/>
      <c r="N54" s="10"/>
    </row>
    <row r="55" spans="1:27" ht="24.95" customHeight="1" thickBot="1" x14ac:dyDescent="0.3">
      <c r="A55" s="97" t="s">
        <v>0</v>
      </c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9"/>
    </row>
    <row r="56" spans="1:27" ht="24.95" customHeight="1" thickBot="1" x14ac:dyDescent="0.3">
      <c r="A56" s="52"/>
      <c r="B56" s="100" t="s">
        <v>19</v>
      </c>
      <c r="C56" s="101"/>
      <c r="D56" s="101"/>
      <c r="E56" s="101"/>
      <c r="F56" s="101"/>
      <c r="G56" s="101"/>
      <c r="H56" s="102"/>
      <c r="I56" s="103" t="s">
        <v>21</v>
      </c>
      <c r="J56" s="104"/>
      <c r="K56" s="104"/>
      <c r="L56" s="104"/>
      <c r="M56" s="104"/>
      <c r="N56" s="104"/>
      <c r="O56" s="86" t="s">
        <v>24</v>
      </c>
      <c r="P56" s="87"/>
      <c r="Q56" s="87"/>
      <c r="R56" s="87"/>
      <c r="S56" s="87"/>
      <c r="T56" s="88"/>
    </row>
    <row r="57" spans="1:27" ht="24.95" customHeight="1" thickBot="1" x14ac:dyDescent="0.3">
      <c r="A57" s="53" t="s">
        <v>1</v>
      </c>
      <c r="B57" s="105" t="s">
        <v>2</v>
      </c>
      <c r="C57" s="105"/>
      <c r="D57" s="105"/>
      <c r="E57" s="105"/>
      <c r="F57" s="105"/>
      <c r="G57" s="54" t="s">
        <v>3</v>
      </c>
      <c r="H57" s="55" t="s">
        <v>4</v>
      </c>
      <c r="I57" s="113" t="s">
        <v>2</v>
      </c>
      <c r="J57" s="113"/>
      <c r="K57" s="113"/>
      <c r="L57" s="113"/>
      <c r="M57" s="113"/>
      <c r="N57" s="65" t="s">
        <v>4</v>
      </c>
      <c r="O57" s="108" t="s">
        <v>2</v>
      </c>
      <c r="P57" s="108"/>
      <c r="Q57" s="108"/>
      <c r="R57" s="108"/>
      <c r="S57" s="108"/>
      <c r="T57" s="57" t="s">
        <v>4</v>
      </c>
    </row>
    <row r="58" spans="1:27" ht="24.95" customHeight="1" x14ac:dyDescent="0.25">
      <c r="A58" s="12" t="s">
        <v>13</v>
      </c>
      <c r="B58" s="13" t="s">
        <v>31</v>
      </c>
      <c r="C58" s="14"/>
      <c r="D58" s="14"/>
      <c r="E58" s="14"/>
      <c r="F58" s="14"/>
      <c r="G58" s="16"/>
      <c r="H58" s="63">
        <v>1380.7</v>
      </c>
      <c r="I58" s="66"/>
      <c r="J58" s="67"/>
      <c r="K58" s="67"/>
      <c r="L58" s="67"/>
      <c r="M58" s="67"/>
      <c r="N58" s="68"/>
      <c r="O58" s="21" t="s">
        <v>29</v>
      </c>
      <c r="P58" s="7"/>
      <c r="Q58" s="7"/>
      <c r="R58" s="7"/>
      <c r="S58" s="8"/>
      <c r="T58" s="49">
        <v>13232.44</v>
      </c>
    </row>
    <row r="59" spans="1:27" ht="24.95" customHeight="1" thickBot="1" x14ac:dyDescent="0.25">
      <c r="A59" s="24"/>
      <c r="B59" s="13"/>
      <c r="C59" s="14"/>
      <c r="D59" s="14"/>
      <c r="E59" s="14"/>
      <c r="F59" s="14"/>
      <c r="G59" s="16"/>
      <c r="H59" s="63"/>
      <c r="I59" s="72"/>
      <c r="J59" s="14"/>
      <c r="K59" s="14"/>
      <c r="L59" s="14"/>
      <c r="M59" s="14"/>
      <c r="N59" s="73"/>
      <c r="O59" s="21" t="s">
        <v>33</v>
      </c>
      <c r="P59" s="14"/>
      <c r="Q59" s="14"/>
      <c r="R59" s="14"/>
      <c r="S59" s="22"/>
      <c r="T59" s="27">
        <v>1139.3699999999999</v>
      </c>
    </row>
    <row r="60" spans="1:27" ht="24.95" customHeight="1" thickBot="1" x14ac:dyDescent="0.3">
      <c r="A60" s="28"/>
      <c r="B60" s="29"/>
      <c r="C60" s="30"/>
      <c r="D60" s="30"/>
      <c r="E60" s="30"/>
      <c r="F60" s="38"/>
      <c r="G60" s="29"/>
      <c r="H60" s="64">
        <f>SUM(H58:H59)</f>
        <v>1380.7</v>
      </c>
      <c r="I60" s="74"/>
      <c r="J60" s="34"/>
      <c r="K60" s="34"/>
      <c r="L60" s="34"/>
      <c r="M60" s="35"/>
      <c r="N60" s="75">
        <f>SUM(N58:N59)</f>
        <v>0</v>
      </c>
      <c r="O60" s="41"/>
      <c r="P60" s="41"/>
      <c r="Q60" s="41"/>
      <c r="R60" s="41"/>
      <c r="S60" s="42"/>
      <c r="T60" s="32">
        <f>SUM(T58:T59)</f>
        <v>14371.810000000001</v>
      </c>
    </row>
    <row r="61" spans="1:27" ht="24.95" customHeight="1" thickBot="1" x14ac:dyDescent="0.3">
      <c r="A61" s="96" t="str">
        <f>A54</f>
        <v>ул.Гражданская д.21</v>
      </c>
      <c r="B61" s="96"/>
      <c r="C61" s="96"/>
      <c r="D61" s="9"/>
      <c r="E61" s="9"/>
      <c r="F61" s="9"/>
      <c r="G61" s="9"/>
      <c r="H61" s="9"/>
      <c r="I61" s="10"/>
      <c r="J61" s="10"/>
      <c r="K61" s="10"/>
      <c r="L61" s="10"/>
      <c r="M61" s="10"/>
      <c r="N61" s="10"/>
    </row>
    <row r="62" spans="1:27" ht="24.95" customHeight="1" thickBot="1" x14ac:dyDescent="0.3">
      <c r="A62" s="97" t="s">
        <v>0</v>
      </c>
      <c r="B62" s="98"/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9"/>
    </row>
    <row r="63" spans="1:27" ht="24.95" customHeight="1" thickBot="1" x14ac:dyDescent="0.3">
      <c r="A63" s="52"/>
      <c r="B63" s="100" t="s">
        <v>19</v>
      </c>
      <c r="C63" s="101"/>
      <c r="D63" s="101"/>
      <c r="E63" s="101"/>
      <c r="F63" s="101"/>
      <c r="G63" s="101"/>
      <c r="H63" s="102"/>
      <c r="I63" s="103" t="s">
        <v>21</v>
      </c>
      <c r="J63" s="104"/>
      <c r="K63" s="104"/>
      <c r="L63" s="104"/>
      <c r="M63" s="104"/>
      <c r="N63" s="104"/>
      <c r="O63" s="86" t="s">
        <v>24</v>
      </c>
      <c r="P63" s="87"/>
      <c r="Q63" s="87"/>
      <c r="R63" s="87"/>
      <c r="S63" s="87"/>
      <c r="T63" s="88"/>
    </row>
    <row r="64" spans="1:27" ht="24.95" customHeight="1" thickBot="1" x14ac:dyDescent="0.3">
      <c r="A64" s="53" t="s">
        <v>1</v>
      </c>
      <c r="B64" s="105" t="s">
        <v>2</v>
      </c>
      <c r="C64" s="105"/>
      <c r="D64" s="105"/>
      <c r="E64" s="105"/>
      <c r="F64" s="105"/>
      <c r="G64" s="54" t="s">
        <v>3</v>
      </c>
      <c r="H64" s="55" t="s">
        <v>4</v>
      </c>
      <c r="I64" s="106" t="s">
        <v>2</v>
      </c>
      <c r="J64" s="106"/>
      <c r="K64" s="106"/>
      <c r="L64" s="106"/>
      <c r="M64" s="106"/>
      <c r="N64" s="56" t="s">
        <v>4</v>
      </c>
      <c r="O64" s="108" t="s">
        <v>2</v>
      </c>
      <c r="P64" s="108"/>
      <c r="Q64" s="108"/>
      <c r="R64" s="108"/>
      <c r="S64" s="108"/>
      <c r="T64" s="57" t="s">
        <v>4</v>
      </c>
    </row>
    <row r="65" spans="1:23" ht="24.95" customHeight="1" x14ac:dyDescent="0.25">
      <c r="A65" s="12" t="s">
        <v>14</v>
      </c>
      <c r="B65" s="13"/>
      <c r="C65" s="14"/>
      <c r="D65" s="14"/>
      <c r="E65" s="14"/>
      <c r="F65" s="14"/>
      <c r="G65" s="16"/>
      <c r="H65" s="27"/>
      <c r="I65" s="18"/>
      <c r="J65" s="19"/>
      <c r="K65" s="19"/>
      <c r="L65" s="19"/>
      <c r="M65" s="20"/>
      <c r="N65" s="49"/>
      <c r="O65" s="21" t="s">
        <v>29</v>
      </c>
      <c r="P65" s="19"/>
      <c r="Q65" s="19"/>
      <c r="R65" s="19"/>
      <c r="S65" s="20"/>
      <c r="T65" s="49">
        <v>7755.76</v>
      </c>
    </row>
    <row r="66" spans="1:23" ht="24.95" customHeight="1" x14ac:dyDescent="0.25">
      <c r="A66" s="12"/>
      <c r="B66" s="13"/>
      <c r="C66" s="14"/>
      <c r="D66" s="14"/>
      <c r="E66" s="14"/>
      <c r="F66" s="14"/>
      <c r="G66" s="16"/>
      <c r="H66" s="27"/>
      <c r="I66" s="25"/>
      <c r="J66" s="60"/>
      <c r="K66" s="60"/>
      <c r="L66" s="60"/>
      <c r="M66" s="61"/>
      <c r="N66" s="62"/>
      <c r="O66" s="1"/>
      <c r="P66" s="60"/>
      <c r="Q66" s="60"/>
      <c r="R66" s="60"/>
      <c r="S66" s="61"/>
      <c r="T66" s="62"/>
      <c r="W66" s="48"/>
    </row>
    <row r="67" spans="1:23" ht="24.95" customHeight="1" thickBot="1" x14ac:dyDescent="0.25">
      <c r="A67" s="24"/>
      <c r="B67" s="13"/>
      <c r="C67" s="14"/>
      <c r="D67" s="14"/>
      <c r="E67" s="14"/>
      <c r="F67" s="14"/>
      <c r="G67" s="16"/>
      <c r="H67" s="27"/>
      <c r="I67" s="21"/>
      <c r="J67" s="14"/>
      <c r="K67" s="14"/>
      <c r="L67" s="14"/>
      <c r="M67" s="22"/>
      <c r="N67" s="27"/>
      <c r="O67" s="21"/>
      <c r="P67" s="14"/>
      <c r="Q67" s="14"/>
      <c r="R67" s="14"/>
      <c r="S67" s="22"/>
      <c r="T67" s="27"/>
    </row>
    <row r="68" spans="1:23" ht="24.95" customHeight="1" thickBot="1" x14ac:dyDescent="0.3">
      <c r="A68" s="28"/>
      <c r="B68" s="29"/>
      <c r="C68" s="30"/>
      <c r="D68" s="30"/>
      <c r="E68" s="30"/>
      <c r="F68" s="38"/>
      <c r="G68" s="29"/>
      <c r="H68" s="32">
        <f>SUM(H65:H67)</f>
        <v>0</v>
      </c>
      <c r="I68" s="40"/>
      <c r="J68" s="41"/>
      <c r="K68" s="41"/>
      <c r="L68" s="41"/>
      <c r="M68" s="42"/>
      <c r="N68" s="32">
        <f>SUM(N65:N67)</f>
        <v>0</v>
      </c>
      <c r="O68" s="40"/>
      <c r="P68" s="41"/>
      <c r="Q68" s="41"/>
      <c r="R68" s="41"/>
      <c r="S68" s="42"/>
      <c r="T68" s="32">
        <f>SUM(T65:T67)</f>
        <v>7755.76</v>
      </c>
    </row>
    <row r="69" spans="1:23" ht="24.95" customHeight="1" thickBot="1" x14ac:dyDescent="0.3">
      <c r="A69" s="96" t="str">
        <f>A61</f>
        <v>ул.Гражданская д.21</v>
      </c>
      <c r="B69" s="96"/>
      <c r="C69" s="96"/>
      <c r="D69" s="9"/>
      <c r="E69" s="9"/>
      <c r="F69" s="9"/>
      <c r="G69" s="9"/>
      <c r="H69" s="9"/>
      <c r="I69" s="10"/>
      <c r="J69" s="10"/>
      <c r="K69" s="10"/>
      <c r="L69" s="10"/>
      <c r="M69" s="10"/>
      <c r="N69" s="10"/>
    </row>
    <row r="70" spans="1:23" ht="24.95" customHeight="1" thickBot="1" x14ac:dyDescent="0.3">
      <c r="A70" s="97" t="s">
        <v>0</v>
      </c>
      <c r="B70" s="98"/>
      <c r="C70" s="98"/>
      <c r="D70" s="98"/>
      <c r="E70" s="98"/>
      <c r="F70" s="98"/>
      <c r="G70" s="98"/>
      <c r="H70" s="98"/>
      <c r="I70" s="98"/>
      <c r="J70" s="98"/>
      <c r="K70" s="98"/>
      <c r="L70" s="98"/>
      <c r="M70" s="98"/>
      <c r="N70" s="99"/>
    </row>
    <row r="71" spans="1:23" ht="24.95" customHeight="1" thickBot="1" x14ac:dyDescent="0.3">
      <c r="A71" s="52"/>
      <c r="B71" s="100" t="s">
        <v>19</v>
      </c>
      <c r="C71" s="101"/>
      <c r="D71" s="101"/>
      <c r="E71" s="101"/>
      <c r="F71" s="101"/>
      <c r="G71" s="101"/>
      <c r="H71" s="102"/>
      <c r="I71" s="103" t="s">
        <v>21</v>
      </c>
      <c r="J71" s="104"/>
      <c r="K71" s="104"/>
      <c r="L71" s="104"/>
      <c r="M71" s="104"/>
      <c r="N71" s="104"/>
      <c r="O71" s="86" t="s">
        <v>24</v>
      </c>
      <c r="P71" s="87"/>
      <c r="Q71" s="87"/>
      <c r="R71" s="87"/>
      <c r="S71" s="87"/>
      <c r="T71" s="88"/>
    </row>
    <row r="72" spans="1:23" ht="24.95" customHeight="1" thickBot="1" x14ac:dyDescent="0.3">
      <c r="A72" s="53" t="s">
        <v>1</v>
      </c>
      <c r="B72" s="105" t="s">
        <v>2</v>
      </c>
      <c r="C72" s="105"/>
      <c r="D72" s="105"/>
      <c r="E72" s="105"/>
      <c r="F72" s="105"/>
      <c r="G72" s="54" t="s">
        <v>3</v>
      </c>
      <c r="H72" s="55" t="s">
        <v>4</v>
      </c>
      <c r="I72" s="113" t="s">
        <v>2</v>
      </c>
      <c r="J72" s="113"/>
      <c r="K72" s="113"/>
      <c r="L72" s="113"/>
      <c r="M72" s="113"/>
      <c r="N72" s="65" t="s">
        <v>4</v>
      </c>
      <c r="O72" s="107" t="s">
        <v>2</v>
      </c>
      <c r="P72" s="107"/>
      <c r="Q72" s="107"/>
      <c r="R72" s="107"/>
      <c r="S72" s="107"/>
      <c r="T72" s="82" t="s">
        <v>4</v>
      </c>
    </row>
    <row r="73" spans="1:23" ht="24.95" customHeight="1" x14ac:dyDescent="0.25">
      <c r="A73" s="12" t="s">
        <v>15</v>
      </c>
      <c r="B73" s="13"/>
      <c r="C73" s="14"/>
      <c r="D73" s="14"/>
      <c r="E73" s="14"/>
      <c r="F73" s="14"/>
      <c r="G73" s="16"/>
      <c r="H73" s="63"/>
      <c r="I73" s="85" t="s">
        <v>30</v>
      </c>
      <c r="J73" s="67"/>
      <c r="K73" s="67"/>
      <c r="L73" s="67"/>
      <c r="M73" s="67"/>
      <c r="N73" s="68">
        <v>3230.91</v>
      </c>
      <c r="O73" s="21" t="s">
        <v>29</v>
      </c>
      <c r="P73" s="14"/>
      <c r="Q73" s="14"/>
      <c r="R73" s="14"/>
      <c r="S73" s="58"/>
      <c r="T73" s="68">
        <v>4128.07</v>
      </c>
    </row>
    <row r="74" spans="1:23" ht="24.95" customHeight="1" x14ac:dyDescent="0.25">
      <c r="A74" s="12"/>
      <c r="B74" s="13"/>
      <c r="C74" s="14"/>
      <c r="D74" s="14"/>
      <c r="E74" s="14"/>
      <c r="F74" s="14"/>
      <c r="G74" s="16"/>
      <c r="H74" s="63"/>
      <c r="I74" s="69"/>
      <c r="J74" s="58"/>
      <c r="K74" s="58"/>
      <c r="L74" s="58"/>
      <c r="M74" s="58"/>
      <c r="N74" s="70"/>
      <c r="O74" s="1"/>
      <c r="P74" s="14"/>
      <c r="Q74" s="14"/>
      <c r="R74" s="14"/>
      <c r="S74" s="58"/>
      <c r="T74" s="70"/>
    </row>
    <row r="75" spans="1:23" ht="24.95" customHeight="1" thickBot="1" x14ac:dyDescent="0.25">
      <c r="A75" s="24"/>
      <c r="B75" s="13"/>
      <c r="C75" s="14"/>
      <c r="D75" s="14"/>
      <c r="E75" s="14"/>
      <c r="F75" s="14"/>
      <c r="G75" s="16"/>
      <c r="H75" s="63"/>
      <c r="I75" s="72"/>
      <c r="J75" s="14"/>
      <c r="K75" s="14"/>
      <c r="L75" s="14"/>
      <c r="M75" s="14"/>
      <c r="N75" s="78"/>
      <c r="O75" s="14"/>
      <c r="P75" s="14"/>
      <c r="Q75" s="14"/>
      <c r="R75" s="14"/>
      <c r="S75" s="14"/>
      <c r="T75" s="78"/>
    </row>
    <row r="76" spans="1:23" ht="24.95" customHeight="1" thickBot="1" x14ac:dyDescent="0.3">
      <c r="A76" s="28"/>
      <c r="B76" s="29"/>
      <c r="C76" s="30"/>
      <c r="D76" s="30"/>
      <c r="E76" s="30"/>
      <c r="F76" s="38"/>
      <c r="G76" s="29"/>
      <c r="H76" s="64">
        <f>SUM(H73:H75)</f>
        <v>0</v>
      </c>
      <c r="I76" s="74"/>
      <c r="J76" s="34"/>
      <c r="K76" s="34"/>
      <c r="L76" s="34"/>
      <c r="M76" s="34"/>
      <c r="N76" s="77">
        <f>SUM(N73:N75)</f>
        <v>3230.91</v>
      </c>
      <c r="O76" s="34"/>
      <c r="P76" s="34"/>
      <c r="Q76" s="34"/>
      <c r="R76" s="34"/>
      <c r="S76" s="34"/>
      <c r="T76" s="77">
        <f>SUM(T73:T75)</f>
        <v>4128.07</v>
      </c>
      <c r="U76" s="48"/>
    </row>
    <row r="77" spans="1:23" ht="24.95" customHeight="1" thickBot="1" x14ac:dyDescent="0.3">
      <c r="A77" s="96" t="str">
        <f>A69</f>
        <v>ул.Гражданская д.21</v>
      </c>
      <c r="B77" s="96"/>
      <c r="C77" s="96"/>
      <c r="D77" s="9"/>
      <c r="E77" s="9"/>
      <c r="F77" s="9"/>
      <c r="G77" s="9"/>
      <c r="H77" s="9"/>
      <c r="I77" s="10"/>
      <c r="J77" s="10"/>
      <c r="K77" s="10"/>
      <c r="L77" s="10"/>
      <c r="M77" s="10"/>
      <c r="N77" s="10"/>
    </row>
    <row r="78" spans="1:23" ht="24.95" customHeight="1" thickBot="1" x14ac:dyDescent="0.3">
      <c r="A78" s="97" t="s">
        <v>0</v>
      </c>
      <c r="B78" s="98"/>
      <c r="C78" s="98"/>
      <c r="D78" s="98"/>
      <c r="E78" s="98"/>
      <c r="F78" s="98"/>
      <c r="G78" s="98"/>
      <c r="H78" s="98"/>
      <c r="I78" s="98"/>
      <c r="J78" s="98"/>
      <c r="K78" s="98"/>
      <c r="L78" s="98"/>
      <c r="M78" s="98"/>
      <c r="N78" s="99"/>
    </row>
    <row r="79" spans="1:23" ht="24.95" customHeight="1" thickBot="1" x14ac:dyDescent="0.3">
      <c r="A79" s="52"/>
      <c r="B79" s="100" t="s">
        <v>19</v>
      </c>
      <c r="C79" s="101"/>
      <c r="D79" s="101"/>
      <c r="E79" s="101"/>
      <c r="F79" s="101"/>
      <c r="G79" s="101"/>
      <c r="H79" s="102"/>
      <c r="I79" s="103" t="s">
        <v>21</v>
      </c>
      <c r="J79" s="104"/>
      <c r="K79" s="104"/>
      <c r="L79" s="104"/>
      <c r="M79" s="104"/>
      <c r="N79" s="104"/>
      <c r="O79" s="86" t="s">
        <v>24</v>
      </c>
      <c r="P79" s="87"/>
      <c r="Q79" s="87"/>
      <c r="R79" s="87"/>
      <c r="S79" s="87"/>
      <c r="T79" s="88"/>
    </row>
    <row r="80" spans="1:23" ht="24.95" customHeight="1" thickBot="1" x14ac:dyDescent="0.3">
      <c r="A80" s="53" t="s">
        <v>1</v>
      </c>
      <c r="B80" s="105" t="s">
        <v>2</v>
      </c>
      <c r="C80" s="105"/>
      <c r="D80" s="105"/>
      <c r="E80" s="105"/>
      <c r="F80" s="105"/>
      <c r="G80" s="54" t="s">
        <v>3</v>
      </c>
      <c r="H80" s="55" t="s">
        <v>4</v>
      </c>
      <c r="I80" s="113" t="s">
        <v>2</v>
      </c>
      <c r="J80" s="113"/>
      <c r="K80" s="113"/>
      <c r="L80" s="113"/>
      <c r="M80" s="113"/>
      <c r="N80" s="65" t="s">
        <v>4</v>
      </c>
      <c r="O80" s="107" t="s">
        <v>2</v>
      </c>
      <c r="P80" s="107"/>
      <c r="Q80" s="107"/>
      <c r="R80" s="107"/>
      <c r="S80" s="107"/>
      <c r="T80" s="82" t="s">
        <v>4</v>
      </c>
    </row>
    <row r="81" spans="1:24" ht="24.95" customHeight="1" x14ac:dyDescent="0.25">
      <c r="A81" s="12" t="s">
        <v>16</v>
      </c>
      <c r="B81" s="13"/>
      <c r="C81" s="14"/>
      <c r="D81" s="14"/>
      <c r="E81" s="14"/>
      <c r="F81" s="14"/>
      <c r="G81" s="16"/>
      <c r="H81" s="63"/>
      <c r="I81" s="85" t="s">
        <v>32</v>
      </c>
      <c r="J81" s="67"/>
      <c r="K81" s="67"/>
      <c r="L81" s="67"/>
      <c r="M81" s="67"/>
      <c r="N81" s="68">
        <v>735.49</v>
      </c>
      <c r="O81" s="21" t="s">
        <v>29</v>
      </c>
      <c r="P81" s="14"/>
      <c r="Q81" s="14"/>
      <c r="R81" s="14"/>
      <c r="S81" s="14"/>
      <c r="T81" s="68">
        <v>4610.57</v>
      </c>
    </row>
    <row r="82" spans="1:24" ht="24.95" customHeight="1" x14ac:dyDescent="0.25">
      <c r="A82" s="24"/>
      <c r="B82" s="13"/>
      <c r="C82" s="14"/>
      <c r="D82" s="14"/>
      <c r="E82" s="15"/>
      <c r="F82" s="15"/>
      <c r="G82" s="16"/>
      <c r="H82" s="63"/>
      <c r="I82" s="69"/>
      <c r="J82" s="58"/>
      <c r="K82" s="58"/>
      <c r="L82" s="58"/>
      <c r="M82" s="58"/>
      <c r="N82" s="71"/>
      <c r="O82" s="1"/>
      <c r="P82" s="58"/>
      <c r="Q82" s="58"/>
      <c r="R82" s="58"/>
      <c r="S82" s="58"/>
      <c r="T82" s="83"/>
    </row>
    <row r="83" spans="1:24" ht="24.95" customHeight="1" thickBot="1" x14ac:dyDescent="0.25">
      <c r="A83" s="24"/>
      <c r="B83" s="13"/>
      <c r="C83" s="14"/>
      <c r="D83" s="14"/>
      <c r="E83" s="14"/>
      <c r="F83" s="14"/>
      <c r="G83" s="16"/>
      <c r="H83" s="63"/>
      <c r="I83" s="72"/>
      <c r="J83" s="14"/>
      <c r="K83" s="14"/>
      <c r="L83" s="14"/>
      <c r="M83" s="14"/>
      <c r="N83" s="78"/>
      <c r="O83" s="14"/>
      <c r="P83" s="14"/>
      <c r="Q83" s="14"/>
      <c r="R83" s="14"/>
      <c r="S83" s="14"/>
      <c r="T83" s="78"/>
    </row>
    <row r="84" spans="1:24" ht="24.95" customHeight="1" thickBot="1" x14ac:dyDescent="0.3">
      <c r="A84" s="28"/>
      <c r="B84" s="29"/>
      <c r="C84" s="30"/>
      <c r="D84" s="30"/>
      <c r="E84" s="30"/>
      <c r="F84" s="38"/>
      <c r="G84" s="29"/>
      <c r="H84" s="64">
        <f>SUM(H81:H83)</f>
        <v>0</v>
      </c>
      <c r="I84" s="74"/>
      <c r="J84" s="34"/>
      <c r="K84" s="34"/>
      <c r="L84" s="34"/>
      <c r="M84" s="34"/>
      <c r="N84" s="77">
        <f>SUM(N81:N83)</f>
        <v>735.49</v>
      </c>
      <c r="O84" s="34"/>
      <c r="P84" s="34"/>
      <c r="Q84" s="34"/>
      <c r="R84" s="34"/>
      <c r="S84" s="34"/>
      <c r="T84" s="77">
        <f>SUM(T81:T83)</f>
        <v>4610.57</v>
      </c>
    </row>
    <row r="85" spans="1:24" ht="24.95" customHeight="1" thickBot="1" x14ac:dyDescent="0.3">
      <c r="A85" s="96" t="str">
        <f>A77</f>
        <v>ул.Гражданская д.21</v>
      </c>
      <c r="B85" s="96"/>
      <c r="C85" s="96"/>
      <c r="D85" s="9"/>
      <c r="E85" s="9"/>
      <c r="F85" s="9"/>
      <c r="G85" s="9"/>
      <c r="H85" s="9"/>
      <c r="I85" s="10"/>
      <c r="J85" s="10"/>
      <c r="K85" s="10"/>
      <c r="L85" s="10"/>
      <c r="M85" s="10"/>
      <c r="N85" s="10"/>
    </row>
    <row r="86" spans="1:24" ht="24.95" customHeight="1" thickBot="1" x14ac:dyDescent="0.3">
      <c r="A86" s="97" t="s">
        <v>0</v>
      </c>
      <c r="B86" s="98"/>
      <c r="C86" s="98"/>
      <c r="D86" s="98"/>
      <c r="E86" s="98"/>
      <c r="F86" s="98"/>
      <c r="G86" s="98"/>
      <c r="H86" s="98"/>
      <c r="I86" s="98"/>
      <c r="J86" s="98"/>
      <c r="K86" s="98"/>
      <c r="L86" s="98"/>
      <c r="M86" s="98"/>
      <c r="N86" s="99"/>
    </row>
    <row r="87" spans="1:24" ht="24.95" customHeight="1" thickBot="1" x14ac:dyDescent="0.3">
      <c r="A87" s="52"/>
      <c r="B87" s="100" t="s">
        <v>19</v>
      </c>
      <c r="C87" s="101"/>
      <c r="D87" s="101"/>
      <c r="E87" s="101"/>
      <c r="F87" s="101"/>
      <c r="G87" s="101"/>
      <c r="H87" s="102"/>
      <c r="I87" s="103" t="s">
        <v>21</v>
      </c>
      <c r="J87" s="104"/>
      <c r="K87" s="104"/>
      <c r="L87" s="104"/>
      <c r="M87" s="104"/>
      <c r="N87" s="104"/>
      <c r="O87" s="86" t="s">
        <v>23</v>
      </c>
      <c r="P87" s="87"/>
      <c r="Q87" s="87"/>
      <c r="R87" s="87"/>
      <c r="S87" s="87"/>
      <c r="T87" s="88"/>
    </row>
    <row r="88" spans="1:24" ht="24.95" customHeight="1" thickBot="1" x14ac:dyDescent="0.3">
      <c r="A88" s="53" t="s">
        <v>1</v>
      </c>
      <c r="B88" s="105" t="s">
        <v>2</v>
      </c>
      <c r="C88" s="105"/>
      <c r="D88" s="105"/>
      <c r="E88" s="105"/>
      <c r="F88" s="105"/>
      <c r="G88" s="54" t="s">
        <v>3</v>
      </c>
      <c r="H88" s="55" t="s">
        <v>4</v>
      </c>
      <c r="I88" s="113" t="s">
        <v>2</v>
      </c>
      <c r="J88" s="113"/>
      <c r="K88" s="113"/>
      <c r="L88" s="113"/>
      <c r="M88" s="113"/>
      <c r="N88" s="65" t="s">
        <v>4</v>
      </c>
      <c r="O88" s="107" t="s">
        <v>2</v>
      </c>
      <c r="P88" s="107"/>
      <c r="Q88" s="107"/>
      <c r="R88" s="107"/>
      <c r="S88" s="107"/>
      <c r="T88" s="82" t="s">
        <v>4</v>
      </c>
    </row>
    <row r="89" spans="1:24" ht="24.95" customHeight="1" x14ac:dyDescent="0.25">
      <c r="A89" s="12" t="s">
        <v>17</v>
      </c>
      <c r="B89" s="13"/>
      <c r="C89" s="14"/>
      <c r="D89" s="14"/>
      <c r="E89" s="14"/>
      <c r="F89" s="14"/>
      <c r="G89" s="16"/>
      <c r="H89" s="63"/>
      <c r="I89" s="85" t="s">
        <v>30</v>
      </c>
      <c r="J89" s="67"/>
      <c r="K89" s="67"/>
      <c r="L89" s="67"/>
      <c r="M89" s="67"/>
      <c r="N89" s="68">
        <v>585.73</v>
      </c>
      <c r="O89" s="21" t="s">
        <v>29</v>
      </c>
      <c r="P89" s="58"/>
      <c r="Q89" s="58"/>
      <c r="R89" s="58"/>
      <c r="S89" s="58"/>
      <c r="T89" s="68">
        <v>11169.02</v>
      </c>
      <c r="X89" s="48"/>
    </row>
    <row r="90" spans="1:24" ht="24.95" customHeight="1" x14ac:dyDescent="0.25">
      <c r="A90" s="24"/>
      <c r="B90" s="13"/>
      <c r="C90" s="14"/>
      <c r="D90" s="14"/>
      <c r="E90" s="15"/>
      <c r="F90" s="15"/>
      <c r="G90" s="16"/>
      <c r="H90" s="63"/>
      <c r="I90" s="69"/>
      <c r="J90" s="58"/>
      <c r="K90" s="58"/>
      <c r="L90" s="58"/>
      <c r="M90" s="58"/>
      <c r="N90" s="71"/>
      <c r="O90" s="1"/>
      <c r="P90" s="14"/>
      <c r="Q90" s="14"/>
      <c r="R90" s="14"/>
      <c r="S90" s="14"/>
      <c r="T90" s="83"/>
      <c r="W90" s="43"/>
    </row>
    <row r="91" spans="1:24" ht="24.95" customHeight="1" thickBot="1" x14ac:dyDescent="0.25">
      <c r="A91" s="24"/>
      <c r="B91" s="13"/>
      <c r="C91" s="14"/>
      <c r="D91" s="14"/>
      <c r="E91" s="14"/>
      <c r="F91" s="14"/>
      <c r="G91" s="16"/>
      <c r="H91" s="63"/>
      <c r="I91" s="72"/>
      <c r="J91" s="14"/>
      <c r="K91" s="14"/>
      <c r="L91" s="14"/>
      <c r="M91" s="14"/>
      <c r="N91" s="78"/>
      <c r="O91" s="14"/>
      <c r="P91" s="14"/>
      <c r="Q91" s="14"/>
      <c r="R91" s="14"/>
      <c r="S91" s="14"/>
      <c r="T91" s="78"/>
    </row>
    <row r="92" spans="1:24" ht="24.95" customHeight="1" thickBot="1" x14ac:dyDescent="0.3">
      <c r="A92" s="28"/>
      <c r="B92" s="29"/>
      <c r="C92" s="30"/>
      <c r="D92" s="30"/>
      <c r="E92" s="30"/>
      <c r="F92" s="38"/>
      <c r="G92" s="29"/>
      <c r="H92" s="64">
        <f>SUM(H89:H91)</f>
        <v>0</v>
      </c>
      <c r="I92" s="74"/>
      <c r="J92" s="34"/>
      <c r="K92" s="34"/>
      <c r="L92" s="34"/>
      <c r="M92" s="34"/>
      <c r="N92" s="77">
        <f>SUM(N89:N91)</f>
        <v>585.73</v>
      </c>
      <c r="O92" s="34"/>
      <c r="P92" s="34"/>
      <c r="Q92" s="34"/>
      <c r="R92" s="34"/>
      <c r="S92" s="34"/>
      <c r="T92" s="77">
        <f>SUM(T89:T91)</f>
        <v>11169.02</v>
      </c>
    </row>
    <row r="93" spans="1:24" ht="24.95" customHeight="1" thickBot="1" x14ac:dyDescent="0.3">
      <c r="E93" s="117" t="s">
        <v>7</v>
      </c>
      <c r="F93" s="117"/>
      <c r="G93" s="117"/>
      <c r="H93" s="44">
        <f>H7+H38+H46+H53+H60+H68+H76+H84+H92+H22+H14+H30</f>
        <v>1380.7</v>
      </c>
      <c r="K93" s="114" t="s">
        <v>7</v>
      </c>
      <c r="L93" s="114"/>
      <c r="M93" s="114"/>
      <c r="N93" s="84">
        <f>N7+N38+N46+N53+N60+N68+N76+N84+N92+N14+N22+N30</f>
        <v>10319.59</v>
      </c>
      <c r="Q93" s="114" t="s">
        <v>7</v>
      </c>
      <c r="R93" s="114"/>
      <c r="S93" s="114"/>
      <c r="T93" s="45">
        <f>T7+T38+T46+T53+T60+T68+T76+T84+T92+T30+T22+T14</f>
        <v>98087.64</v>
      </c>
    </row>
    <row r="94" spans="1:24" ht="24.95" customHeight="1" x14ac:dyDescent="0.2"/>
    <row r="95" spans="1:24" ht="24.95" customHeight="1" x14ac:dyDescent="0.2">
      <c r="O95" s="48"/>
    </row>
    <row r="96" spans="1:24" ht="24.95" customHeight="1" x14ac:dyDescent="0.2"/>
    <row r="97" spans="1:11" ht="15" x14ac:dyDescent="0.2">
      <c r="A97" s="112" t="s">
        <v>5</v>
      </c>
      <c r="B97" s="112"/>
      <c r="C97" s="112"/>
      <c r="D97" s="112"/>
      <c r="E97" s="112"/>
      <c r="F97" s="112"/>
      <c r="G97" s="112"/>
      <c r="H97" s="112"/>
      <c r="I97" s="112"/>
      <c r="J97" s="112"/>
      <c r="K97" s="112"/>
    </row>
    <row r="98" spans="1:11" ht="15" x14ac:dyDescent="0.2">
      <c r="A98" s="112" t="s">
        <v>8</v>
      </c>
      <c r="B98" s="112"/>
      <c r="C98" s="112"/>
      <c r="D98" s="112"/>
      <c r="E98" s="112"/>
      <c r="F98" s="112"/>
      <c r="G98" s="112"/>
      <c r="H98" s="112"/>
      <c r="I98" s="112"/>
      <c r="J98" s="112"/>
      <c r="K98" s="112"/>
    </row>
    <row r="99" spans="1:11" ht="15" x14ac:dyDescent="0.2">
      <c r="A99" s="112" t="s">
        <v>35</v>
      </c>
      <c r="B99" s="112"/>
      <c r="C99" s="112"/>
      <c r="D99" s="112"/>
      <c r="E99" s="112"/>
      <c r="F99" s="112"/>
      <c r="G99" s="112"/>
      <c r="H99" s="112"/>
      <c r="I99" s="112"/>
      <c r="J99" s="112"/>
      <c r="K99" s="112"/>
    </row>
    <row r="100" spans="1:11" ht="15" x14ac:dyDescent="0.2">
      <c r="A100" s="112" t="s">
        <v>20</v>
      </c>
      <c r="B100" s="112"/>
      <c r="C100" s="112"/>
      <c r="D100" s="112"/>
      <c r="E100" s="112"/>
      <c r="F100" s="112"/>
      <c r="G100" s="112"/>
      <c r="H100" s="112"/>
      <c r="I100" s="112"/>
      <c r="J100" s="112"/>
      <c r="K100" s="112"/>
    </row>
    <row r="101" spans="1:11" ht="15" x14ac:dyDescent="0.2">
      <c r="A101" s="46"/>
      <c r="B101" s="50"/>
      <c r="C101" s="50"/>
      <c r="D101" s="50"/>
      <c r="E101" s="50"/>
      <c r="F101" s="50"/>
      <c r="G101" s="51"/>
      <c r="H101" s="51"/>
    </row>
    <row r="102" spans="1:11" ht="15" customHeight="1" x14ac:dyDescent="0.2">
      <c r="A102" s="46"/>
      <c r="B102" s="115" t="s">
        <v>6</v>
      </c>
      <c r="C102" s="115"/>
      <c r="D102" s="116" t="s">
        <v>22</v>
      </c>
      <c r="E102" s="116"/>
      <c r="F102" s="116" t="s">
        <v>18</v>
      </c>
      <c r="G102" s="121"/>
      <c r="H102" s="123"/>
      <c r="I102" s="122"/>
      <c r="J102" s="47"/>
    </row>
    <row r="103" spans="1:11" ht="15" customHeight="1" x14ac:dyDescent="0.2">
      <c r="A103" s="46"/>
      <c r="B103" s="115"/>
      <c r="C103" s="115"/>
      <c r="D103" s="116"/>
      <c r="E103" s="116"/>
      <c r="F103" s="116"/>
      <c r="G103" s="121"/>
      <c r="H103" s="123"/>
      <c r="I103" s="122"/>
      <c r="J103" s="47"/>
    </row>
    <row r="104" spans="1:11" ht="38.25" customHeight="1" x14ac:dyDescent="0.2">
      <c r="A104" s="119"/>
      <c r="B104" s="118">
        <v>5586.78</v>
      </c>
      <c r="C104" s="118"/>
      <c r="D104" s="118">
        <v>4295.51</v>
      </c>
      <c r="E104" s="118"/>
      <c r="F104" s="118">
        <v>11700.29</v>
      </c>
      <c r="G104" s="118"/>
      <c r="H104" s="120"/>
      <c r="I104" s="120"/>
      <c r="K104" s="48"/>
    </row>
    <row r="106" spans="1:11" ht="15" x14ac:dyDescent="0.2">
      <c r="A106" s="112" t="s">
        <v>5</v>
      </c>
      <c r="B106" s="112"/>
      <c r="C106" s="112"/>
      <c r="D106" s="112"/>
      <c r="E106" s="112"/>
      <c r="F106" s="112"/>
      <c r="G106" s="112"/>
      <c r="H106" s="112"/>
      <c r="I106" s="112"/>
      <c r="J106" s="112"/>
      <c r="K106" s="112"/>
    </row>
    <row r="107" spans="1:11" ht="15" x14ac:dyDescent="0.2">
      <c r="A107" s="112" t="s">
        <v>8</v>
      </c>
      <c r="B107" s="112"/>
      <c r="C107" s="112"/>
      <c r="D107" s="112"/>
      <c r="E107" s="112"/>
      <c r="F107" s="112"/>
      <c r="G107" s="112"/>
      <c r="H107" s="112"/>
      <c r="I107" s="112"/>
      <c r="J107" s="112"/>
      <c r="K107" s="112"/>
    </row>
    <row r="108" spans="1:11" ht="15" x14ac:dyDescent="0.2">
      <c r="A108" s="112" t="s">
        <v>34</v>
      </c>
      <c r="B108" s="112"/>
      <c r="C108" s="112"/>
      <c r="D108" s="112"/>
      <c r="E108" s="112"/>
      <c r="F108" s="112"/>
      <c r="G108" s="112"/>
      <c r="H108" s="112"/>
      <c r="I108" s="112"/>
      <c r="J108" s="112"/>
      <c r="K108" s="112"/>
    </row>
    <row r="109" spans="1:11" ht="15" x14ac:dyDescent="0.2">
      <c r="A109" s="112" t="str">
        <f>A100</f>
        <v>Дома № 21  по ул. Гражданская</v>
      </c>
      <c r="B109" s="112"/>
      <c r="C109" s="112"/>
      <c r="D109" s="112"/>
      <c r="E109" s="112"/>
      <c r="F109" s="112"/>
      <c r="G109" s="112"/>
      <c r="H109" s="112"/>
      <c r="I109" s="112"/>
      <c r="J109" s="112"/>
      <c r="K109" s="112"/>
    </row>
    <row r="110" spans="1:11" ht="15" x14ac:dyDescent="0.2">
      <c r="A110" s="46"/>
      <c r="B110" s="50"/>
      <c r="C110" s="50"/>
      <c r="D110" s="50"/>
      <c r="E110" s="50"/>
      <c r="F110" s="50"/>
      <c r="G110" s="51"/>
      <c r="H110" s="51"/>
    </row>
    <row r="111" spans="1:11" ht="15" customHeight="1" x14ac:dyDescent="0.2">
      <c r="A111" s="46"/>
      <c r="B111" s="115" t="s">
        <v>6</v>
      </c>
      <c r="C111" s="115"/>
      <c r="D111" s="116" t="s">
        <v>22</v>
      </c>
      <c r="E111" s="116"/>
      <c r="F111" s="116" t="s">
        <v>18</v>
      </c>
      <c r="G111" s="121"/>
      <c r="H111" s="123"/>
      <c r="I111" s="122"/>
      <c r="J111" s="47"/>
    </row>
    <row r="112" spans="1:11" ht="20.25" customHeight="1" x14ac:dyDescent="0.2">
      <c r="A112" s="46"/>
      <c r="B112" s="115"/>
      <c r="C112" s="115"/>
      <c r="D112" s="116"/>
      <c r="E112" s="116"/>
      <c r="F112" s="116"/>
      <c r="G112" s="121"/>
      <c r="H112" s="123"/>
      <c r="I112" s="122"/>
      <c r="J112" s="47"/>
    </row>
    <row r="113" spans="2:7" ht="35.25" customHeight="1" x14ac:dyDescent="0.2">
      <c r="B113" s="118">
        <v>28125.360000000001</v>
      </c>
      <c r="C113" s="118"/>
      <c r="D113" s="118">
        <v>21624.73</v>
      </c>
      <c r="E113" s="118"/>
      <c r="F113" s="118">
        <v>100547.4</v>
      </c>
      <c r="G113" s="118"/>
    </row>
  </sheetData>
  <mergeCells count="121">
    <mergeCell ref="B104:C104"/>
    <mergeCell ref="D104:E104"/>
    <mergeCell ref="F104:G104"/>
    <mergeCell ref="B113:C113"/>
    <mergeCell ref="D113:E113"/>
    <mergeCell ref="F113:G113"/>
    <mergeCell ref="B111:C112"/>
    <mergeCell ref="H111:I112"/>
    <mergeCell ref="I87:N87"/>
    <mergeCell ref="F102:G103"/>
    <mergeCell ref="H102:I103"/>
    <mergeCell ref="A77:C77"/>
    <mergeCell ref="D111:E112"/>
    <mergeCell ref="F111:G112"/>
    <mergeCell ref="A106:K106"/>
    <mergeCell ref="A107:K107"/>
    <mergeCell ref="A108:K108"/>
    <mergeCell ref="A109:K109"/>
    <mergeCell ref="B79:H79"/>
    <mergeCell ref="A85:C85"/>
    <mergeCell ref="B87:H87"/>
    <mergeCell ref="O79:T79"/>
    <mergeCell ref="O71:T71"/>
    <mergeCell ref="B72:F72"/>
    <mergeCell ref="I72:M72"/>
    <mergeCell ref="A99:K99"/>
    <mergeCell ref="A100:K100"/>
    <mergeCell ref="B102:C103"/>
    <mergeCell ref="D102:E103"/>
    <mergeCell ref="A98:K98"/>
    <mergeCell ref="E93:G93"/>
    <mergeCell ref="K93:M93"/>
    <mergeCell ref="A78:N78"/>
    <mergeCell ref="O87:T87"/>
    <mergeCell ref="A86:N86"/>
    <mergeCell ref="B80:F80"/>
    <mergeCell ref="I80:M80"/>
    <mergeCell ref="A97:K97"/>
    <mergeCell ref="I56:N56"/>
    <mergeCell ref="O56:T56"/>
    <mergeCell ref="B64:F64"/>
    <mergeCell ref="I64:M64"/>
    <mergeCell ref="O72:S72"/>
    <mergeCell ref="B57:F57"/>
    <mergeCell ref="I57:M57"/>
    <mergeCell ref="O57:S57"/>
    <mergeCell ref="A61:C61"/>
    <mergeCell ref="B63:H63"/>
    <mergeCell ref="I63:N63"/>
    <mergeCell ref="O63:T63"/>
    <mergeCell ref="O64:S64"/>
    <mergeCell ref="A69:C69"/>
    <mergeCell ref="B71:H71"/>
    <mergeCell ref="I71:N71"/>
    <mergeCell ref="A70:N70"/>
    <mergeCell ref="I79:N79"/>
    <mergeCell ref="Q93:S93"/>
    <mergeCell ref="B88:F88"/>
    <mergeCell ref="I88:M88"/>
    <mergeCell ref="O88:S88"/>
    <mergeCell ref="O80:S80"/>
    <mergeCell ref="A1:C1"/>
    <mergeCell ref="B3:H3"/>
    <mergeCell ref="I3:N3"/>
    <mergeCell ref="B4:F4"/>
    <mergeCell ref="I4:M4"/>
    <mergeCell ref="A2:N2"/>
    <mergeCell ref="O3:T3"/>
    <mergeCell ref="O4:S4"/>
    <mergeCell ref="A39:C39"/>
    <mergeCell ref="A8:C8"/>
    <mergeCell ref="A9:N9"/>
    <mergeCell ref="B10:H10"/>
    <mergeCell ref="I10:N10"/>
    <mergeCell ref="O25:T25"/>
    <mergeCell ref="B25:H25"/>
    <mergeCell ref="I25:N25"/>
    <mergeCell ref="A15:C15"/>
    <mergeCell ref="A16:N16"/>
    <mergeCell ref="B17:H17"/>
    <mergeCell ref="I17:N17"/>
    <mergeCell ref="O10:T10"/>
    <mergeCell ref="B11:F11"/>
    <mergeCell ref="I11:M11"/>
    <mergeCell ref="O11:S11"/>
    <mergeCell ref="A62:N62"/>
    <mergeCell ref="B26:F26"/>
    <mergeCell ref="I26:M26"/>
    <mergeCell ref="O26:S26"/>
    <mergeCell ref="A40:N40"/>
    <mergeCell ref="A32:N32"/>
    <mergeCell ref="A55:N55"/>
    <mergeCell ref="B50:F50"/>
    <mergeCell ref="I33:N33"/>
    <mergeCell ref="B34:F34"/>
    <mergeCell ref="B56:H56"/>
    <mergeCell ref="I34:M34"/>
    <mergeCell ref="I50:M50"/>
    <mergeCell ref="O50:S50"/>
    <mergeCell ref="A54:C54"/>
    <mergeCell ref="A47:C47"/>
    <mergeCell ref="I49:N49"/>
    <mergeCell ref="B49:H49"/>
    <mergeCell ref="O49:T49"/>
    <mergeCell ref="A48:N48"/>
    <mergeCell ref="O17:T17"/>
    <mergeCell ref="B42:F42"/>
    <mergeCell ref="I42:M42"/>
    <mergeCell ref="O42:S42"/>
    <mergeCell ref="B18:F18"/>
    <mergeCell ref="I18:M18"/>
    <mergeCell ref="O18:S18"/>
    <mergeCell ref="A23:C23"/>
    <mergeCell ref="A24:N24"/>
    <mergeCell ref="B41:H41"/>
    <mergeCell ref="I41:N41"/>
    <mergeCell ref="A31:C31"/>
    <mergeCell ref="O33:T33"/>
    <mergeCell ref="O34:S34"/>
    <mergeCell ref="O41:T41"/>
    <mergeCell ref="B33:H33"/>
  </mergeCells>
  <phoneticPr fontId="2" type="noConversion"/>
  <pageMargins left="0.26" right="0.17" top="0.28999999999999998" bottom="0.2" header="0.5" footer="0.5"/>
  <pageSetup paperSize="9" scale="80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Гражданская 21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ООО ЖК</dc:creator>
  <cp:lastModifiedBy>User</cp:lastModifiedBy>
  <cp:lastPrinted>2013-08-12T10:43:00Z</cp:lastPrinted>
  <dcterms:created xsi:type="dcterms:W3CDTF">2013-02-05T05:42:12Z</dcterms:created>
  <dcterms:modified xsi:type="dcterms:W3CDTF">2017-03-23T16:27:03Z</dcterms:modified>
</cp:coreProperties>
</file>