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8505"/>
  </bookViews>
  <sheets>
    <sheet name="Садовая 34" sheetId="2" r:id="rId1"/>
  </sheets>
  <calcPr calcId="145621"/>
</workbook>
</file>

<file path=xl/calcChain.xml><?xml version="1.0" encoding="utf-8"?>
<calcChain xmlns="http://schemas.openxmlformats.org/spreadsheetml/2006/main">
  <c r="A100" i="2" l="1"/>
  <c r="H79" i="2"/>
  <c r="H51" i="2"/>
  <c r="H31" i="2"/>
  <c r="N9" i="2"/>
  <c r="T82" i="2" l="1"/>
  <c r="N82" i="2"/>
  <c r="H82" i="2"/>
  <c r="T75" i="2"/>
  <c r="N75" i="2"/>
  <c r="H75" i="2"/>
  <c r="T68" i="2"/>
  <c r="N68" i="2"/>
  <c r="H68" i="2"/>
  <c r="T61" i="2"/>
  <c r="N61" i="2"/>
  <c r="H61" i="2"/>
  <c r="T54" i="2"/>
  <c r="N54" i="2"/>
  <c r="H54" i="2"/>
  <c r="T47" i="2"/>
  <c r="N47" i="2"/>
  <c r="H47" i="2"/>
  <c r="T40" i="2" l="1"/>
  <c r="N40" i="2"/>
  <c r="H40" i="2"/>
  <c r="A16" i="2"/>
  <c r="A22" i="2" s="1"/>
  <c r="A28" i="2" s="1"/>
  <c r="A34" i="2" s="1"/>
  <c r="A41" i="2" s="1"/>
  <c r="A48" i="2" s="1"/>
  <c r="A55" i="2" s="1"/>
  <c r="A62" i="2" s="1"/>
  <c r="A69" i="2" s="1"/>
  <c r="A76" i="2" s="1"/>
  <c r="T33" i="2"/>
  <c r="T27" i="2"/>
  <c r="T21" i="2"/>
  <c r="T15" i="2"/>
  <c r="T9" i="2"/>
  <c r="N33" i="2"/>
  <c r="H33" i="2"/>
  <c r="N27" i="2"/>
  <c r="H27" i="2"/>
  <c r="H21" i="2"/>
  <c r="H15" i="2"/>
  <c r="H9" i="2"/>
  <c r="N21" i="2"/>
  <c r="N15" i="2"/>
  <c r="A10" i="2"/>
  <c r="N83" i="2" l="1"/>
  <c r="H83" i="2"/>
  <c r="T83" i="2"/>
</calcChain>
</file>

<file path=xl/sharedStrings.xml><?xml version="1.0" encoding="utf-8"?>
<sst xmlns="http://schemas.openxmlformats.org/spreadsheetml/2006/main" count="185" uniqueCount="38">
  <si>
    <t>текущий ремонт</t>
  </si>
  <si>
    <t>вн. содержание</t>
  </si>
  <si>
    <t>месяц</t>
  </si>
  <si>
    <t>наименование работ</t>
  </si>
  <si>
    <t>объем</t>
  </si>
  <si>
    <t>сумма</t>
  </si>
  <si>
    <t>ОТЧЕТ</t>
  </si>
  <si>
    <t>начислен.</t>
  </si>
  <si>
    <t>поступления</t>
  </si>
  <si>
    <t>итого:</t>
  </si>
  <si>
    <t>январь</t>
  </si>
  <si>
    <t>по начислению, поступлению, затратам  средств</t>
  </si>
  <si>
    <t>ул.Садовая д.34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</si>
  <si>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</si>
  <si>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</si>
  <si>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</si>
  <si>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</si>
  <si>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</si>
  <si>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</si>
  <si>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</si>
  <si>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</si>
  <si>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</si>
  <si>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</si>
  <si>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</si>
  <si>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выполнение</t>
  </si>
  <si>
    <t>Дома № 34  по ул.Садовая</t>
  </si>
  <si>
    <t xml:space="preserve"> содержание (дополнительные работы)</t>
  </si>
  <si>
    <t>снятие показаний эл.энергии</t>
  </si>
  <si>
    <t>отогрев водопровода</t>
  </si>
  <si>
    <t>по содержанию жилья за 2015 год</t>
  </si>
  <si>
    <t>по текущему  ремонту за 2015 год</t>
  </si>
  <si>
    <t>обследование системы ХВС</t>
  </si>
  <si>
    <t>ремонт трубы, замена вентилей ХВС</t>
  </si>
  <si>
    <t>очистка от снега</t>
  </si>
  <si>
    <t>очистка территории от снега трактором</t>
  </si>
  <si>
    <t>посыпка территории песком</t>
  </si>
  <si>
    <t>устранение течи ХВС</t>
  </si>
  <si>
    <t>ревизия эл.щитов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</si>
</sst>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1"/>
      <color rgb="FFFF000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1" applyFont="1" applyAlignment="1"/>
    <xf numFmtId="0" fontId="2" fillId="0" borderId="5" xfId="1" applyFont="1" applyBorder="1"/>
    <xf numFmtId="0" fontId="2" fillId="0" borderId="0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9" xfId="1" applyFont="1" applyBorder="1"/>
    <xf numFmtId="0" fontId="2" fillId="0" borderId="2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Border="1" applyAlignment="1">
      <alignment horizontal="right"/>
    </xf>
    <xf numFmtId="2" fontId="2" fillId="0" borderId="13" xfId="1" applyNumberFormat="1" applyFont="1" applyBorder="1"/>
    <xf numFmtId="0" fontId="2" fillId="0" borderId="14" xfId="1" applyFont="1" applyBorder="1"/>
    <xf numFmtId="0" fontId="4" fillId="0" borderId="9" xfId="1" applyFont="1" applyBorder="1" applyAlignment="1">
      <alignment horizontal="center"/>
    </xf>
    <xf numFmtId="0" fontId="3" fillId="0" borderId="21" xfId="1" applyFont="1" applyBorder="1" applyAlignment="1"/>
    <xf numFmtId="0" fontId="3" fillId="0" borderId="21" xfId="1" applyFont="1" applyBorder="1"/>
    <xf numFmtId="0" fontId="3" fillId="0" borderId="22" xfId="1" applyFont="1" applyBorder="1"/>
    <xf numFmtId="0" fontId="3" fillId="0" borderId="23" xfId="1" applyFont="1" applyBorder="1" applyAlignment="1"/>
    <xf numFmtId="0" fontId="2" fillId="0" borderId="24" xfId="1" applyFont="1" applyBorder="1"/>
    <xf numFmtId="0" fontId="0" fillId="0" borderId="0" xfId="0" applyBorder="1" applyAlignment="1"/>
    <xf numFmtId="2" fontId="8" fillId="0" borderId="16" xfId="0" applyNumberFormat="1" applyFont="1" applyBorder="1"/>
    <xf numFmtId="0" fontId="0" fillId="0" borderId="0" xfId="0" applyFill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2" fontId="2" fillId="0" borderId="5" xfId="1" applyNumberFormat="1" applyFont="1" applyFill="1" applyBorder="1"/>
    <xf numFmtId="0" fontId="3" fillId="0" borderId="0" xfId="1" applyFont="1" applyBorder="1"/>
    <xf numFmtId="2" fontId="2" fillId="0" borderId="5" xfId="1" applyNumberFormat="1" applyFont="1" applyBorder="1"/>
    <xf numFmtId="2" fontId="3" fillId="0" borderId="39" xfId="1" applyNumberFormat="1" applyFont="1" applyBorder="1"/>
    <xf numFmtId="2" fontId="8" fillId="0" borderId="17" xfId="0" applyNumberFormat="1" applyFont="1" applyBorder="1"/>
    <xf numFmtId="0" fontId="3" fillId="0" borderId="28" xfId="1" applyFont="1" applyFill="1" applyBorder="1"/>
    <xf numFmtId="0" fontId="3" fillId="0" borderId="35" xfId="1" applyFont="1" applyBorder="1"/>
    <xf numFmtId="0" fontId="3" fillId="0" borderId="40" xfId="1" applyFont="1" applyBorder="1"/>
    <xf numFmtId="2" fontId="1" fillId="0" borderId="41" xfId="1" applyNumberFormat="1" applyBorder="1"/>
    <xf numFmtId="0" fontId="3" fillId="0" borderId="29" xfId="1" applyFont="1" applyFill="1" applyBorder="1"/>
    <xf numFmtId="0" fontId="2" fillId="0" borderId="29" xfId="1" applyFont="1" applyBorder="1"/>
    <xf numFmtId="2" fontId="2" fillId="0" borderId="42" xfId="1" applyNumberFormat="1" applyFont="1" applyBorder="1"/>
    <xf numFmtId="0" fontId="3" fillId="0" borderId="30" xfId="1" applyFont="1" applyBorder="1"/>
    <xf numFmtId="2" fontId="3" fillId="0" borderId="43" xfId="1" applyNumberFormat="1" applyFont="1" applyBorder="1"/>
    <xf numFmtId="2" fontId="2" fillId="0" borderId="41" xfId="1" applyNumberFormat="1" applyFont="1" applyBorder="1"/>
    <xf numFmtId="2" fontId="3" fillId="0" borderId="26" xfId="1" applyNumberFormat="1" applyFont="1" applyBorder="1"/>
    <xf numFmtId="0" fontId="3" fillId="0" borderId="44" xfId="1" applyFont="1" applyBorder="1"/>
    <xf numFmtId="2" fontId="1" fillId="0" borderId="18" xfId="1" applyNumberFormat="1" applyBorder="1"/>
    <xf numFmtId="0" fontId="10" fillId="0" borderId="9" xfId="1" applyFont="1" applyBorder="1" applyAlignment="1">
      <alignment horizontal="center"/>
    </xf>
    <xf numFmtId="0" fontId="6" fillId="0" borderId="29" xfId="1" applyFont="1" applyFill="1" applyBorder="1"/>
    <xf numFmtId="0" fontId="3" fillId="0" borderId="6" xfId="1" applyFont="1" applyBorder="1"/>
    <xf numFmtId="2" fontId="1" fillId="0" borderId="42" xfId="1" applyNumberFormat="1" applyBorder="1"/>
    <xf numFmtId="2" fontId="11" fillId="0" borderId="41" xfId="1" applyNumberFormat="1" applyFont="1" applyBorder="1"/>
    <xf numFmtId="0" fontId="6" fillId="0" borderId="28" xfId="1" applyFont="1" applyFill="1" applyBorder="1"/>
    <xf numFmtId="0" fontId="6" fillId="0" borderId="35" xfId="1" applyFont="1" applyBorder="1"/>
    <xf numFmtId="0" fontId="6" fillId="0" borderId="40" xfId="1" applyFont="1" applyBorder="1"/>
    <xf numFmtId="2" fontId="12" fillId="0" borderId="41" xfId="1" applyNumberFormat="1" applyFont="1" applyBorder="1"/>
    <xf numFmtId="0" fontId="6" fillId="0" borderId="0" xfId="1" applyFont="1" applyBorder="1"/>
    <xf numFmtId="0" fontId="6" fillId="0" borderId="44" xfId="1" applyFont="1" applyBorder="1"/>
    <xf numFmtId="2" fontId="11" fillId="0" borderId="48" xfId="1" applyNumberFormat="1" applyFont="1" applyBorder="1"/>
    <xf numFmtId="2" fontId="3" fillId="0" borderId="49" xfId="1" applyNumberFormat="1" applyFont="1" applyBorder="1"/>
    <xf numFmtId="2" fontId="0" fillId="0" borderId="0" xfId="0" applyNumberFormat="1"/>
    <xf numFmtId="0" fontId="2" fillId="2" borderId="1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6" xfId="1" applyFont="1" applyFill="1" applyBorder="1"/>
    <xf numFmtId="0" fontId="3" fillId="2" borderId="20" xfId="1" applyFont="1" applyFill="1" applyBorder="1"/>
    <xf numFmtId="0" fontId="3" fillId="2" borderId="38" xfId="1" applyFont="1" applyFill="1" applyBorder="1"/>
    <xf numFmtId="0" fontId="6" fillId="0" borderId="47" xfId="1" applyFont="1" applyBorder="1"/>
    <xf numFmtId="0" fontId="6" fillId="0" borderId="29" xfId="1" applyFont="1" applyBorder="1"/>
    <xf numFmtId="0" fontId="6" fillId="0" borderId="6" xfId="1" applyFont="1" applyBorder="1"/>
    <xf numFmtId="2" fontId="6" fillId="0" borderId="0" xfId="1" applyNumberFormat="1" applyFont="1" applyBorder="1"/>
    <xf numFmtId="2" fontId="6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0" fontId="3" fillId="2" borderId="3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37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right"/>
    </xf>
    <xf numFmtId="2" fontId="3" fillId="0" borderId="16" xfId="0" applyNumberFormat="1" applyFont="1" applyBorder="1" applyAlignment="1">
      <alignment horizontal="center" vertical="center"/>
    </xf>
    <xf numFmtId="0" fontId="3" fillId="2" borderId="50" xfId="1" applyFont="1" applyFill="1" applyBorder="1" applyAlignment="1">
      <alignment horizontal="center"/>
    </xf>
    <xf numFmtId="0" fontId="3" fillId="2" borderId="51" xfId="1" applyFont="1" applyFill="1" applyBorder="1" applyAlignment="1">
      <alignment horizontal="center"/>
    </xf>
    <xf numFmtId="0" fontId="3" fillId="2" borderId="52" xfId="1" applyFont="1" applyFill="1" applyBorder="1"/>
    <xf numFmtId="2" fontId="2" fillId="0" borderId="45" xfId="1" applyNumberFormat="1" applyFont="1" applyBorder="1"/>
    <xf numFmtId="0" fontId="3" fillId="0" borderId="53" xfId="1" applyFont="1" applyBorder="1"/>
    <xf numFmtId="2" fontId="3" fillId="0" borderId="54" xfId="1" applyNumberFormat="1" applyFont="1" applyBorder="1"/>
    <xf numFmtId="0" fontId="6" fillId="0" borderId="45" xfId="1" applyFont="1" applyBorder="1"/>
    <xf numFmtId="0" fontId="7" fillId="0" borderId="55" xfId="0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wrapText="1"/>
    </xf>
    <xf numFmtId="2" fontId="3" fillId="0" borderId="47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abSelected="1" topLeftCell="A73" zoomScale="75" zoomScaleNormal="75" workbookViewId="0">
      <selection activeCell="H104" sqref="H104:I104"/>
    </sheetView>
  </sheetViews>
  <sheetFormatPr defaultRowHeight="15" x14ac:dyDescent="0.25"/>
  <cols>
    <col min="1" max="1" width="25.140625" customWidth="1"/>
    <col min="5" max="5" width="6.42578125" customWidth="1"/>
    <col min="6" max="6" width="9.140625" hidden="1" customWidth="1"/>
    <col min="7" max="7" width="13.140625" customWidth="1"/>
    <col min="8" max="8" width="11.140625" customWidth="1"/>
    <col min="11" max="11" width="11.42578125" customWidth="1"/>
    <col min="12" max="12" width="10.42578125" customWidth="1"/>
    <col min="13" max="13" width="3" customWidth="1"/>
    <col min="14" max="14" width="11.28515625" customWidth="1"/>
  </cols>
  <sheetData>
    <row r="1" spans="1:26" ht="23.1" customHeight="1" thickBot="1" x14ac:dyDescent="0.3">
      <c r="A1" s="69" t="s">
        <v>12</v>
      </c>
      <c r="B1" s="69"/>
      <c r="C1" s="69"/>
      <c r="D1" s="1"/>
      <c r="E1" s="1"/>
      <c r="F1" s="1"/>
      <c r="G1" s="1"/>
      <c r="H1" s="1"/>
      <c r="I1" s="15"/>
      <c r="J1" s="15"/>
      <c r="K1" s="15"/>
      <c r="L1" s="15"/>
      <c r="M1" s="15"/>
      <c r="N1" s="15"/>
    </row>
    <row r="2" spans="1:26" ht="23.1" customHeight="1" x14ac:dyDescent="0.25">
      <c r="A2" s="57"/>
      <c r="B2" s="70" t="s">
        <v>0</v>
      </c>
      <c r="C2" s="70"/>
      <c r="D2" s="70"/>
      <c r="E2" s="70"/>
      <c r="F2" s="70"/>
      <c r="G2" s="70"/>
      <c r="H2" s="70"/>
      <c r="I2" s="71" t="s">
        <v>1</v>
      </c>
      <c r="J2" s="71"/>
      <c r="K2" s="71"/>
      <c r="L2" s="71"/>
      <c r="M2" s="71"/>
      <c r="N2" s="72"/>
      <c r="O2" s="75" t="s">
        <v>26</v>
      </c>
      <c r="P2" s="76"/>
      <c r="Q2" s="76"/>
      <c r="R2" s="76"/>
      <c r="S2" s="76"/>
      <c r="T2" s="77"/>
    </row>
    <row r="3" spans="1:26" ht="23.1" customHeight="1" thickBot="1" x14ac:dyDescent="0.3">
      <c r="A3" s="58" t="s">
        <v>2</v>
      </c>
      <c r="B3" s="73" t="s">
        <v>3</v>
      </c>
      <c r="C3" s="73"/>
      <c r="D3" s="73"/>
      <c r="E3" s="73"/>
      <c r="F3" s="73"/>
      <c r="G3" s="59" t="s">
        <v>4</v>
      </c>
      <c r="H3" s="60" t="s">
        <v>5</v>
      </c>
      <c r="I3" s="74" t="s">
        <v>3</v>
      </c>
      <c r="J3" s="74"/>
      <c r="K3" s="74"/>
      <c r="L3" s="74"/>
      <c r="M3" s="74"/>
      <c r="N3" s="63" t="s">
        <v>5</v>
      </c>
      <c r="O3" s="78" t="s">
        <v>3</v>
      </c>
      <c r="P3" s="79"/>
      <c r="Q3" s="79"/>
      <c r="R3" s="79"/>
      <c r="S3" s="79"/>
      <c r="T3" s="62" t="s">
        <v>5</v>
      </c>
    </row>
    <row r="4" spans="1:26" ht="23.1" customHeight="1" x14ac:dyDescent="0.25">
      <c r="A4" s="14" t="s">
        <v>10</v>
      </c>
      <c r="B4" s="2"/>
      <c r="C4" s="3"/>
      <c r="D4" s="3"/>
      <c r="E4" s="11"/>
      <c r="F4" s="11"/>
      <c r="G4" s="12"/>
      <c r="H4" s="25"/>
      <c r="I4" s="30" t="s">
        <v>27</v>
      </c>
      <c r="J4" s="31"/>
      <c r="K4" s="31"/>
      <c r="L4" s="31"/>
      <c r="M4" s="32"/>
      <c r="N4" s="54">
        <v>120</v>
      </c>
      <c r="O4" s="48" t="s">
        <v>33</v>
      </c>
      <c r="P4" s="49"/>
      <c r="Q4" s="49"/>
      <c r="R4" s="49"/>
      <c r="S4" s="50"/>
      <c r="T4" s="51">
        <v>320.52999999999997</v>
      </c>
    </row>
    <row r="5" spans="1:26" ht="23.1" customHeight="1" x14ac:dyDescent="0.25">
      <c r="A5" s="43"/>
      <c r="B5" s="2"/>
      <c r="C5" s="3"/>
      <c r="D5" s="3"/>
      <c r="E5" s="11"/>
      <c r="F5" s="11"/>
      <c r="G5" s="12"/>
      <c r="H5" s="25"/>
      <c r="I5" s="44" t="s">
        <v>31</v>
      </c>
      <c r="J5" s="52"/>
      <c r="K5" s="52"/>
      <c r="L5" s="52"/>
      <c r="M5" s="52"/>
      <c r="N5" s="64">
        <v>487.01</v>
      </c>
      <c r="O5" s="44"/>
      <c r="P5" s="52"/>
      <c r="Q5" s="52"/>
      <c r="R5" s="52"/>
      <c r="S5" s="52"/>
      <c r="T5" s="53"/>
    </row>
    <row r="6" spans="1:26" ht="23.1" customHeight="1" x14ac:dyDescent="0.25">
      <c r="A6" s="43"/>
      <c r="B6" s="2"/>
      <c r="C6" s="3"/>
      <c r="D6" s="3"/>
      <c r="E6" s="11"/>
      <c r="F6" s="11"/>
      <c r="G6" s="27"/>
      <c r="H6" s="25"/>
      <c r="I6" s="44" t="s">
        <v>32</v>
      </c>
      <c r="J6" s="52"/>
      <c r="K6" s="52"/>
      <c r="L6" s="52"/>
      <c r="M6" s="52"/>
      <c r="N6" s="53">
        <v>3641.22</v>
      </c>
      <c r="O6" s="44"/>
      <c r="P6" s="52"/>
      <c r="Q6" s="52"/>
      <c r="R6" s="52"/>
      <c r="S6" s="52"/>
      <c r="T6" s="53"/>
    </row>
    <row r="7" spans="1:26" ht="23.1" customHeight="1" x14ac:dyDescent="0.25">
      <c r="A7" s="43"/>
      <c r="B7" s="2"/>
      <c r="C7" s="3"/>
      <c r="D7" s="3"/>
      <c r="E7" s="11"/>
      <c r="F7" s="11"/>
      <c r="G7" s="27"/>
      <c r="H7" s="25"/>
      <c r="I7" s="44" t="s">
        <v>28</v>
      </c>
      <c r="J7" s="52"/>
      <c r="K7" s="52"/>
      <c r="L7" s="52"/>
      <c r="M7" s="52"/>
      <c r="N7" s="53">
        <v>4502.55</v>
      </c>
      <c r="O7" s="44"/>
      <c r="P7" s="52"/>
      <c r="Q7" s="52"/>
      <c r="R7" s="52"/>
      <c r="S7" s="52"/>
      <c r="T7" s="53"/>
    </row>
    <row r="8" spans="1:26" ht="23.1" customHeight="1" thickBot="1" x14ac:dyDescent="0.3">
      <c r="A8" s="6"/>
      <c r="B8" s="2"/>
      <c r="C8" s="3"/>
      <c r="D8" s="3"/>
      <c r="E8" s="3"/>
      <c r="F8" s="4"/>
      <c r="G8" s="5"/>
      <c r="H8" s="27"/>
      <c r="I8" s="65"/>
      <c r="J8" s="52"/>
      <c r="K8" s="52"/>
      <c r="L8" s="52"/>
      <c r="M8" s="66"/>
      <c r="N8" s="67"/>
      <c r="O8" s="44"/>
      <c r="P8" s="52"/>
      <c r="Q8" s="52"/>
      <c r="R8" s="52"/>
      <c r="S8" s="66"/>
      <c r="T8" s="68"/>
    </row>
    <row r="9" spans="1:26" ht="23.1" customHeight="1" thickBot="1" x14ac:dyDescent="0.3">
      <c r="A9" s="7"/>
      <c r="B9" s="8"/>
      <c r="C9" s="9"/>
      <c r="D9" s="9"/>
      <c r="E9" s="9"/>
      <c r="F9" s="10"/>
      <c r="G9" s="8"/>
      <c r="H9" s="28">
        <f>SUM(H4:H8)</f>
        <v>0</v>
      </c>
      <c r="I9" s="37"/>
      <c r="J9" s="16"/>
      <c r="K9" s="16"/>
      <c r="L9" s="16"/>
      <c r="M9" s="17"/>
      <c r="N9" s="55">
        <f>SUM(N4:N8)</f>
        <v>8750.7799999999988</v>
      </c>
      <c r="O9" s="37"/>
      <c r="P9" s="16"/>
      <c r="Q9" s="16"/>
      <c r="R9" s="16"/>
      <c r="S9" s="17"/>
      <c r="T9" s="38">
        <f>SUM(T4:T8)</f>
        <v>320.52999999999997</v>
      </c>
    </row>
    <row r="10" spans="1:26" ht="23.1" customHeight="1" thickBot="1" x14ac:dyDescent="0.3">
      <c r="A10" s="69" t="str">
        <f>A1</f>
        <v>ул.Садовая д.34</v>
      </c>
      <c r="B10" s="69"/>
      <c r="C10" s="69"/>
      <c r="D10" s="1"/>
      <c r="E10" s="1"/>
      <c r="F10" s="1"/>
      <c r="G10" s="1"/>
      <c r="H10" s="1"/>
      <c r="I10" s="18"/>
      <c r="J10" s="18"/>
      <c r="K10" s="18"/>
      <c r="L10" s="18"/>
      <c r="M10" s="18"/>
      <c r="N10" s="18"/>
    </row>
    <row r="11" spans="1:26" ht="23.1" customHeight="1" x14ac:dyDescent="0.25">
      <c r="A11" s="57"/>
      <c r="B11" s="70" t="s">
        <v>0</v>
      </c>
      <c r="C11" s="70"/>
      <c r="D11" s="70"/>
      <c r="E11" s="70"/>
      <c r="F11" s="70"/>
      <c r="G11" s="70"/>
      <c r="H11" s="70"/>
      <c r="I11" s="71" t="s">
        <v>1</v>
      </c>
      <c r="J11" s="71"/>
      <c r="K11" s="71"/>
      <c r="L11" s="71"/>
      <c r="M11" s="71"/>
      <c r="N11" s="72"/>
      <c r="O11" s="75" t="s">
        <v>26</v>
      </c>
      <c r="P11" s="76"/>
      <c r="Q11" s="76"/>
      <c r="R11" s="76"/>
      <c r="S11" s="76"/>
      <c r="T11" s="77"/>
    </row>
    <row r="12" spans="1:26" ht="23.1" customHeight="1" thickBot="1" x14ac:dyDescent="0.3">
      <c r="A12" s="58" t="s">
        <v>2</v>
      </c>
      <c r="B12" s="73" t="s">
        <v>3</v>
      </c>
      <c r="C12" s="73"/>
      <c r="D12" s="73"/>
      <c r="E12" s="73"/>
      <c r="F12" s="73"/>
      <c r="G12" s="59" t="s">
        <v>4</v>
      </c>
      <c r="H12" s="60" t="s">
        <v>5</v>
      </c>
      <c r="I12" s="74" t="s">
        <v>3</v>
      </c>
      <c r="J12" s="74"/>
      <c r="K12" s="74"/>
      <c r="L12" s="74"/>
      <c r="M12" s="74"/>
      <c r="N12" s="63" t="s">
        <v>5</v>
      </c>
      <c r="O12" s="86" t="s">
        <v>3</v>
      </c>
      <c r="P12" s="87"/>
      <c r="Q12" s="87"/>
      <c r="R12" s="87"/>
      <c r="S12" s="87"/>
      <c r="T12" s="88" t="s">
        <v>5</v>
      </c>
    </row>
    <row r="13" spans="1:26" ht="23.1" customHeight="1" x14ac:dyDescent="0.25">
      <c r="A13" s="14" t="s">
        <v>13</v>
      </c>
      <c r="B13" s="2"/>
      <c r="C13" s="3"/>
      <c r="D13" s="3"/>
      <c r="E13" s="3"/>
      <c r="F13" s="3"/>
      <c r="G13" s="12"/>
      <c r="H13" s="27"/>
      <c r="I13" s="30" t="s">
        <v>27</v>
      </c>
      <c r="J13" s="31"/>
      <c r="K13" s="31"/>
      <c r="L13" s="31"/>
      <c r="M13" s="32"/>
      <c r="N13" s="54">
        <v>120</v>
      </c>
      <c r="O13" s="48" t="s">
        <v>34</v>
      </c>
      <c r="P13" s="31"/>
      <c r="Q13" s="31"/>
      <c r="R13" s="31"/>
      <c r="S13" s="31"/>
      <c r="T13" s="42">
        <v>840</v>
      </c>
      <c r="Z13" s="56"/>
    </row>
    <row r="14" spans="1:26" ht="23.1" customHeight="1" thickBot="1" x14ac:dyDescent="0.3">
      <c r="A14" s="43"/>
      <c r="B14" s="2"/>
      <c r="C14" s="3"/>
      <c r="D14" s="3"/>
      <c r="E14" s="3"/>
      <c r="F14" s="3"/>
      <c r="G14" s="12"/>
      <c r="H14" s="27"/>
      <c r="I14" s="34"/>
      <c r="J14" s="26"/>
      <c r="K14" s="26"/>
      <c r="L14" s="26"/>
      <c r="M14" s="26"/>
      <c r="N14" s="90"/>
      <c r="O14" s="44" t="s">
        <v>33</v>
      </c>
      <c r="P14" s="26"/>
      <c r="Q14" s="26"/>
      <c r="R14" s="26"/>
      <c r="S14" s="26"/>
      <c r="T14" s="92">
        <v>196.93</v>
      </c>
    </row>
    <row r="15" spans="1:26" ht="23.1" customHeight="1" thickBot="1" x14ac:dyDescent="0.3">
      <c r="A15" s="7"/>
      <c r="B15" s="8"/>
      <c r="C15" s="9"/>
      <c r="D15" s="9"/>
      <c r="E15" s="9"/>
      <c r="F15" s="19"/>
      <c r="G15" s="13"/>
      <c r="H15" s="28">
        <f>SUM(H13:H14)</f>
        <v>0</v>
      </c>
      <c r="I15" s="37"/>
      <c r="J15" s="16"/>
      <c r="K15" s="16"/>
      <c r="L15" s="16"/>
      <c r="M15" s="16"/>
      <c r="N15" s="91">
        <f>SUM(N13:N14)</f>
        <v>120</v>
      </c>
      <c r="O15" s="37"/>
      <c r="P15" s="16"/>
      <c r="Q15" s="16"/>
      <c r="R15" s="16"/>
      <c r="S15" s="16"/>
      <c r="T15" s="40">
        <f>SUM(T13:T14)</f>
        <v>1036.93</v>
      </c>
    </row>
    <row r="16" spans="1:26" ht="23.1" customHeight="1" thickBot="1" x14ac:dyDescent="0.3">
      <c r="A16" s="69" t="str">
        <f>A1</f>
        <v>ул.Садовая д.34</v>
      </c>
      <c r="B16" s="69"/>
      <c r="C16" s="69"/>
      <c r="D16" s="1"/>
      <c r="E16" s="1"/>
      <c r="F16" s="1"/>
      <c r="G16" s="1"/>
      <c r="H16" s="1"/>
      <c r="I16" s="15"/>
      <c r="J16" s="15"/>
      <c r="K16" s="15"/>
      <c r="L16" s="15"/>
      <c r="M16" s="15"/>
      <c r="N16" s="15"/>
    </row>
    <row r="17" spans="1:20" ht="23.1" customHeight="1" x14ac:dyDescent="0.25">
      <c r="A17" s="57"/>
      <c r="B17" s="70" t="s">
        <v>0</v>
      </c>
      <c r="C17" s="70"/>
      <c r="D17" s="70"/>
      <c r="E17" s="70"/>
      <c r="F17" s="70"/>
      <c r="G17" s="70"/>
      <c r="H17" s="70"/>
      <c r="I17" s="71" t="s">
        <v>1</v>
      </c>
      <c r="J17" s="71"/>
      <c r="K17" s="71"/>
      <c r="L17" s="71"/>
      <c r="M17" s="71"/>
      <c r="N17" s="72"/>
      <c r="O17" s="75" t="s">
        <v>26</v>
      </c>
      <c r="P17" s="76"/>
      <c r="Q17" s="76"/>
      <c r="R17" s="76"/>
      <c r="S17" s="76"/>
      <c r="T17" s="77"/>
    </row>
    <row r="18" spans="1:20" ht="23.1" customHeight="1" thickBot="1" x14ac:dyDescent="0.3">
      <c r="A18" s="58" t="s">
        <v>2</v>
      </c>
      <c r="B18" s="73" t="s">
        <v>3</v>
      </c>
      <c r="C18" s="73"/>
      <c r="D18" s="73"/>
      <c r="E18" s="73"/>
      <c r="F18" s="73"/>
      <c r="G18" s="59" t="s">
        <v>4</v>
      </c>
      <c r="H18" s="60" t="s">
        <v>5</v>
      </c>
      <c r="I18" s="74" t="s">
        <v>3</v>
      </c>
      <c r="J18" s="74"/>
      <c r="K18" s="74"/>
      <c r="L18" s="74"/>
      <c r="M18" s="74"/>
      <c r="N18" s="63" t="s">
        <v>5</v>
      </c>
      <c r="O18" s="78" t="s">
        <v>3</v>
      </c>
      <c r="P18" s="79"/>
      <c r="Q18" s="79"/>
      <c r="R18" s="79"/>
      <c r="S18" s="79"/>
      <c r="T18" s="62" t="s">
        <v>5</v>
      </c>
    </row>
    <row r="19" spans="1:20" ht="23.1" customHeight="1" x14ac:dyDescent="0.25">
      <c r="A19" s="14" t="s">
        <v>14</v>
      </c>
      <c r="B19" s="2"/>
      <c r="C19" s="3"/>
      <c r="D19" s="3"/>
      <c r="E19" s="3"/>
      <c r="F19" s="3"/>
      <c r="G19" s="12"/>
      <c r="H19" s="27"/>
      <c r="I19" s="30" t="s">
        <v>27</v>
      </c>
      <c r="J19" s="31"/>
      <c r="K19" s="31"/>
      <c r="L19" s="31"/>
      <c r="M19" s="32"/>
      <c r="N19" s="47">
        <v>120</v>
      </c>
      <c r="O19" s="44" t="s">
        <v>35</v>
      </c>
      <c r="P19" s="31"/>
      <c r="Q19" s="31"/>
      <c r="R19" s="31"/>
      <c r="S19" s="32"/>
      <c r="T19" s="39">
        <v>244</v>
      </c>
    </row>
    <row r="20" spans="1:20" ht="23.1" customHeight="1" thickBot="1" x14ac:dyDescent="0.3">
      <c r="A20" s="6"/>
      <c r="B20" s="2"/>
      <c r="C20" s="3"/>
      <c r="D20" s="3"/>
      <c r="E20" s="3"/>
      <c r="F20" s="3"/>
      <c r="G20" s="12"/>
      <c r="H20" s="27"/>
      <c r="I20" s="35"/>
      <c r="J20" s="3"/>
      <c r="K20" s="3"/>
      <c r="L20" s="3"/>
      <c r="M20" s="4"/>
      <c r="N20" s="36"/>
      <c r="O20" s="35"/>
      <c r="P20" s="3"/>
      <c r="Q20" s="3"/>
      <c r="R20" s="3"/>
      <c r="S20" s="4"/>
      <c r="T20" s="36"/>
    </row>
    <row r="21" spans="1:20" ht="23.1" customHeight="1" thickBot="1" x14ac:dyDescent="0.3">
      <c r="A21" s="7"/>
      <c r="B21" s="8"/>
      <c r="C21" s="9"/>
      <c r="D21" s="9"/>
      <c r="E21" s="9"/>
      <c r="F21" s="19"/>
      <c r="G21" s="8"/>
      <c r="H21" s="28">
        <f>SUM(H19:H20)</f>
        <v>0</v>
      </c>
      <c r="I21" s="37"/>
      <c r="J21" s="16"/>
      <c r="K21" s="16"/>
      <c r="L21" s="16"/>
      <c r="M21" s="17"/>
      <c r="N21" s="38">
        <f>SUM(N19:N20)</f>
        <v>120</v>
      </c>
      <c r="O21" s="37"/>
      <c r="P21" s="16"/>
      <c r="Q21" s="16"/>
      <c r="R21" s="16"/>
      <c r="S21" s="17"/>
      <c r="T21" s="38">
        <f>SUM(T19:T20)</f>
        <v>244</v>
      </c>
    </row>
    <row r="22" spans="1:20" ht="23.1" customHeight="1" thickBot="1" x14ac:dyDescent="0.3">
      <c r="A22" s="69" t="str">
        <f>A16</f>
        <v>ул.Садовая д.34</v>
      </c>
      <c r="B22" s="69"/>
      <c r="C22" s="69"/>
      <c r="D22" s="1"/>
      <c r="E22" s="1"/>
      <c r="F22" s="1"/>
      <c r="G22" s="1"/>
      <c r="H22" s="1"/>
      <c r="I22" s="15"/>
      <c r="J22" s="15"/>
      <c r="K22" s="15"/>
      <c r="L22" s="15"/>
      <c r="M22" s="15"/>
      <c r="N22" s="15"/>
    </row>
    <row r="23" spans="1:20" ht="23.1" customHeight="1" x14ac:dyDescent="0.25">
      <c r="A23" s="57"/>
      <c r="B23" s="70" t="s">
        <v>0</v>
      </c>
      <c r="C23" s="70"/>
      <c r="D23" s="70"/>
      <c r="E23" s="70"/>
      <c r="F23" s="70"/>
      <c r="G23" s="70"/>
      <c r="H23" s="70"/>
      <c r="I23" s="71" t="s">
        <v>1</v>
      </c>
      <c r="J23" s="71"/>
      <c r="K23" s="71"/>
      <c r="L23" s="71"/>
      <c r="M23" s="71"/>
      <c r="N23" s="71"/>
      <c r="O23" s="75" t="s">
        <v>26</v>
      </c>
      <c r="P23" s="76"/>
      <c r="Q23" s="76"/>
      <c r="R23" s="76"/>
      <c r="S23" s="76"/>
      <c r="T23" s="77"/>
    </row>
    <row r="24" spans="1:20" ht="23.1" customHeight="1" thickBot="1" x14ac:dyDescent="0.3">
      <c r="A24" s="58" t="s">
        <v>2</v>
      </c>
      <c r="B24" s="73" t="s">
        <v>3</v>
      </c>
      <c r="C24" s="73"/>
      <c r="D24" s="73"/>
      <c r="E24" s="73"/>
      <c r="F24" s="73"/>
      <c r="G24" s="59" t="s">
        <v>4</v>
      </c>
      <c r="H24" s="60" t="s">
        <v>5</v>
      </c>
      <c r="I24" s="74" t="s">
        <v>3</v>
      </c>
      <c r="J24" s="74"/>
      <c r="K24" s="74"/>
      <c r="L24" s="74"/>
      <c r="M24" s="74"/>
      <c r="N24" s="63" t="s">
        <v>5</v>
      </c>
      <c r="O24" s="78" t="s">
        <v>3</v>
      </c>
      <c r="P24" s="79"/>
      <c r="Q24" s="79"/>
      <c r="R24" s="79"/>
      <c r="S24" s="79"/>
      <c r="T24" s="62" t="s">
        <v>5</v>
      </c>
    </row>
    <row r="25" spans="1:20" ht="23.1" customHeight="1" x14ac:dyDescent="0.25">
      <c r="A25" s="14" t="s">
        <v>15</v>
      </c>
      <c r="B25" s="2"/>
      <c r="C25" s="3"/>
      <c r="D25" s="3"/>
      <c r="E25" s="3"/>
      <c r="F25" s="3"/>
      <c r="G25" s="12"/>
      <c r="H25" s="27"/>
      <c r="I25" s="30" t="s">
        <v>27</v>
      </c>
      <c r="J25" s="31"/>
      <c r="K25" s="31"/>
      <c r="L25" s="31"/>
      <c r="M25" s="32"/>
      <c r="N25" s="47">
        <v>120</v>
      </c>
      <c r="O25" s="30"/>
      <c r="P25" s="31"/>
      <c r="Q25" s="31"/>
      <c r="R25" s="31"/>
      <c r="S25" s="32"/>
      <c r="T25" s="33"/>
    </row>
    <row r="26" spans="1:20" ht="23.1" customHeight="1" thickBot="1" x14ac:dyDescent="0.3">
      <c r="A26" s="6"/>
      <c r="B26" s="2"/>
      <c r="C26" s="3"/>
      <c r="D26" s="3"/>
      <c r="E26" s="3"/>
      <c r="F26" s="3"/>
      <c r="G26" s="12"/>
      <c r="H26" s="27"/>
      <c r="I26" s="35"/>
      <c r="J26" s="3"/>
      <c r="K26" s="3"/>
      <c r="L26" s="3"/>
      <c r="M26" s="4"/>
      <c r="N26" s="36"/>
      <c r="O26" s="35"/>
      <c r="P26" s="3"/>
      <c r="Q26" s="3"/>
      <c r="R26" s="3"/>
      <c r="S26" s="4"/>
      <c r="T26" s="36"/>
    </row>
    <row r="27" spans="1:20" ht="23.1" customHeight="1" thickBot="1" x14ac:dyDescent="0.3">
      <c r="A27" s="7"/>
      <c r="B27" s="8"/>
      <c r="C27" s="9"/>
      <c r="D27" s="9"/>
      <c r="E27" s="9"/>
      <c r="F27" s="19"/>
      <c r="G27" s="8"/>
      <c r="H27" s="28">
        <f>SUM(H25:H26)</f>
        <v>0</v>
      </c>
      <c r="I27" s="37"/>
      <c r="J27" s="16"/>
      <c r="K27" s="16"/>
      <c r="L27" s="16"/>
      <c r="M27" s="17"/>
      <c r="N27" s="38">
        <f>SUM(N25:N26)</f>
        <v>120</v>
      </c>
      <c r="O27" s="37"/>
      <c r="P27" s="16"/>
      <c r="Q27" s="16"/>
      <c r="R27" s="16"/>
      <c r="S27" s="17"/>
      <c r="T27" s="38">
        <f>SUM(T25:T26)</f>
        <v>0</v>
      </c>
    </row>
    <row r="28" spans="1:20" ht="23.1" customHeight="1" thickBot="1" x14ac:dyDescent="0.3">
      <c r="A28" s="69" t="str">
        <f>A22</f>
        <v>ул.Садовая д.34</v>
      </c>
      <c r="B28" s="69"/>
      <c r="C28" s="69"/>
      <c r="D28" s="1"/>
      <c r="E28" s="1"/>
      <c r="F28" s="1"/>
      <c r="G28" s="1"/>
      <c r="H28" s="1"/>
      <c r="I28" s="15"/>
      <c r="J28" s="15"/>
      <c r="K28" s="15"/>
      <c r="L28" s="15"/>
      <c r="M28" s="15"/>
      <c r="N28" s="15"/>
    </row>
    <row r="29" spans="1:20" ht="23.1" customHeight="1" x14ac:dyDescent="0.25">
      <c r="A29" s="57"/>
      <c r="B29" s="70" t="s">
        <v>0</v>
      </c>
      <c r="C29" s="70"/>
      <c r="D29" s="70"/>
      <c r="E29" s="70"/>
      <c r="F29" s="70"/>
      <c r="G29" s="70"/>
      <c r="H29" s="70"/>
      <c r="I29" s="71" t="s">
        <v>1</v>
      </c>
      <c r="J29" s="71"/>
      <c r="K29" s="71"/>
      <c r="L29" s="71"/>
      <c r="M29" s="71"/>
      <c r="N29" s="71"/>
      <c r="O29" s="75" t="s">
        <v>26</v>
      </c>
      <c r="P29" s="76"/>
      <c r="Q29" s="76"/>
      <c r="R29" s="76"/>
      <c r="S29" s="76"/>
      <c r="T29" s="77"/>
    </row>
    <row r="30" spans="1:20" ht="23.1" customHeight="1" thickBot="1" x14ac:dyDescent="0.3">
      <c r="A30" s="58" t="s">
        <v>2</v>
      </c>
      <c r="B30" s="73" t="s">
        <v>3</v>
      </c>
      <c r="C30" s="73"/>
      <c r="D30" s="73"/>
      <c r="E30" s="73"/>
      <c r="F30" s="73"/>
      <c r="G30" s="59" t="s">
        <v>4</v>
      </c>
      <c r="H30" s="60" t="s">
        <v>5</v>
      </c>
      <c r="I30" s="74" t="s">
        <v>3</v>
      </c>
      <c r="J30" s="74"/>
      <c r="K30" s="74"/>
      <c r="L30" s="74"/>
      <c r="M30" s="74"/>
      <c r="N30" s="63" t="s">
        <v>5</v>
      </c>
      <c r="O30" s="78" t="s">
        <v>3</v>
      </c>
      <c r="P30" s="79"/>
      <c r="Q30" s="79"/>
      <c r="R30" s="79"/>
      <c r="S30" s="79"/>
      <c r="T30" s="62" t="s">
        <v>5</v>
      </c>
    </row>
    <row r="31" spans="1:20" ht="23.1" customHeight="1" x14ac:dyDescent="0.25">
      <c r="A31" s="14" t="s">
        <v>16</v>
      </c>
      <c r="B31" s="2" t="s">
        <v>37</v>
      </c>
      <c r="C31" s="3"/>
      <c r="D31" s="3"/>
      <c r="E31" s="3"/>
      <c r="F31" s="3"/>
      <c r="G31" s="12"/>
      <c r="H31" s="27">
        <f>118.46*2</f>
        <v>236.92</v>
      </c>
      <c r="I31" s="30" t="s">
        <v>27</v>
      </c>
      <c r="J31" s="31"/>
      <c r="K31" s="31"/>
      <c r="L31" s="31"/>
      <c r="M31" s="32"/>
      <c r="N31" s="47">
        <v>120</v>
      </c>
      <c r="O31" s="30"/>
      <c r="P31" s="31"/>
      <c r="Q31" s="31"/>
      <c r="R31" s="31"/>
      <c r="S31" s="32"/>
      <c r="T31" s="33"/>
    </row>
    <row r="32" spans="1:20" ht="23.1" customHeight="1" thickBot="1" x14ac:dyDescent="0.3">
      <c r="A32" s="6"/>
      <c r="B32" s="2"/>
      <c r="C32" s="3"/>
      <c r="D32" s="3"/>
      <c r="E32" s="3"/>
      <c r="F32" s="3"/>
      <c r="G32" s="12"/>
      <c r="H32" s="27"/>
      <c r="I32" s="35"/>
      <c r="J32" s="3"/>
      <c r="K32" s="3"/>
      <c r="L32" s="3"/>
      <c r="M32" s="4"/>
      <c r="N32" s="36"/>
      <c r="O32" s="35"/>
      <c r="P32" s="3"/>
      <c r="Q32" s="3"/>
      <c r="R32" s="3"/>
      <c r="S32" s="4"/>
      <c r="T32" s="36"/>
    </row>
    <row r="33" spans="1:20" ht="23.1" customHeight="1" thickBot="1" x14ac:dyDescent="0.3">
      <c r="A33" s="7"/>
      <c r="B33" s="8"/>
      <c r="C33" s="9"/>
      <c r="D33" s="9"/>
      <c r="E33" s="9"/>
      <c r="F33" s="19"/>
      <c r="G33" s="8"/>
      <c r="H33" s="28">
        <f>SUM(H31:H32)</f>
        <v>236.92</v>
      </c>
      <c r="I33" s="37"/>
      <c r="J33" s="16"/>
      <c r="K33" s="16"/>
      <c r="L33" s="16"/>
      <c r="M33" s="17"/>
      <c r="N33" s="38">
        <f>SUM(N31:N32)</f>
        <v>120</v>
      </c>
      <c r="O33" s="37"/>
      <c r="P33" s="16"/>
      <c r="Q33" s="16"/>
      <c r="R33" s="16"/>
      <c r="S33" s="17"/>
      <c r="T33" s="38">
        <f>SUM(T31:T32)</f>
        <v>0</v>
      </c>
    </row>
    <row r="34" spans="1:20" ht="23.1" customHeight="1" thickBot="1" x14ac:dyDescent="0.3">
      <c r="A34" s="69" t="str">
        <f>A28</f>
        <v>ул.Садовая д.34</v>
      </c>
      <c r="B34" s="69"/>
      <c r="C34" s="69"/>
      <c r="D34" s="1"/>
      <c r="E34" s="1"/>
      <c r="F34" s="1"/>
      <c r="G34" s="1"/>
      <c r="H34" s="1"/>
      <c r="I34" s="15"/>
      <c r="J34" s="15"/>
      <c r="K34" s="15"/>
      <c r="L34" s="15"/>
      <c r="M34" s="15"/>
      <c r="N34" s="15"/>
    </row>
    <row r="35" spans="1:20" ht="23.1" customHeight="1" x14ac:dyDescent="0.25">
      <c r="A35" s="57"/>
      <c r="B35" s="70" t="s">
        <v>0</v>
      </c>
      <c r="C35" s="70"/>
      <c r="D35" s="70"/>
      <c r="E35" s="70"/>
      <c r="F35" s="70"/>
      <c r="G35" s="70"/>
      <c r="H35" s="70"/>
      <c r="I35" s="71" t="s">
        <v>1</v>
      </c>
      <c r="J35" s="71"/>
      <c r="K35" s="71"/>
      <c r="L35" s="71"/>
      <c r="M35" s="71"/>
      <c r="N35" s="71"/>
      <c r="O35" s="75" t="s">
        <v>26</v>
      </c>
      <c r="P35" s="76"/>
      <c r="Q35" s="76"/>
      <c r="R35" s="76"/>
      <c r="S35" s="76"/>
      <c r="T35" s="77"/>
    </row>
    <row r="36" spans="1:20" ht="23.1" customHeight="1" thickBot="1" x14ac:dyDescent="0.3">
      <c r="A36" s="58" t="s">
        <v>2</v>
      </c>
      <c r="B36" s="73" t="s">
        <v>3</v>
      </c>
      <c r="C36" s="73"/>
      <c r="D36" s="73"/>
      <c r="E36" s="73"/>
      <c r="F36" s="73"/>
      <c r="G36" s="59" t="s">
        <v>4</v>
      </c>
      <c r="H36" s="60" t="s">
        <v>5</v>
      </c>
      <c r="I36" s="74" t="s">
        <v>3</v>
      </c>
      <c r="J36" s="74"/>
      <c r="K36" s="74"/>
      <c r="L36" s="74"/>
      <c r="M36" s="74"/>
      <c r="N36" s="63" t="s">
        <v>5</v>
      </c>
      <c r="O36" s="78" t="s">
        <v>3</v>
      </c>
      <c r="P36" s="79"/>
      <c r="Q36" s="79"/>
      <c r="R36" s="79"/>
      <c r="S36" s="79"/>
      <c r="T36" s="62" t="s">
        <v>5</v>
      </c>
    </row>
    <row r="37" spans="1:20" ht="23.1" customHeight="1" x14ac:dyDescent="0.25">
      <c r="A37" s="14" t="s">
        <v>17</v>
      </c>
      <c r="B37" s="2"/>
      <c r="C37" s="3"/>
      <c r="D37" s="3"/>
      <c r="E37" s="3"/>
      <c r="F37" s="3"/>
      <c r="G37" s="12"/>
      <c r="H37" s="27"/>
      <c r="I37" s="30" t="s">
        <v>27</v>
      </c>
      <c r="J37" s="31"/>
      <c r="K37" s="31"/>
      <c r="L37" s="31"/>
      <c r="M37" s="32"/>
      <c r="N37" s="47">
        <v>120</v>
      </c>
      <c r="O37" s="30"/>
      <c r="P37" s="31"/>
      <c r="Q37" s="31"/>
      <c r="R37" s="31"/>
      <c r="S37" s="32"/>
      <c r="T37" s="33"/>
    </row>
    <row r="38" spans="1:20" ht="23.1" customHeight="1" x14ac:dyDescent="0.25">
      <c r="A38" s="43"/>
      <c r="B38" s="2"/>
      <c r="C38" s="3"/>
      <c r="D38" s="3"/>
      <c r="E38" s="11"/>
      <c r="F38" s="11"/>
      <c r="G38" s="12"/>
      <c r="H38" s="27"/>
      <c r="I38" s="34"/>
      <c r="J38" s="26"/>
      <c r="K38" s="26"/>
      <c r="L38" s="26"/>
      <c r="M38" s="26"/>
      <c r="N38" s="41"/>
      <c r="O38" s="34"/>
      <c r="P38" s="26"/>
      <c r="Q38" s="26"/>
      <c r="R38" s="26"/>
      <c r="S38" s="26"/>
      <c r="T38" s="41"/>
    </row>
    <row r="39" spans="1:20" ht="23.1" customHeight="1" thickBot="1" x14ac:dyDescent="0.3">
      <c r="A39" s="6"/>
      <c r="B39" s="2"/>
      <c r="C39" s="3"/>
      <c r="D39" s="3"/>
      <c r="E39" s="3"/>
      <c r="F39" s="3"/>
      <c r="G39" s="12"/>
      <c r="H39" s="27"/>
      <c r="I39" s="35"/>
      <c r="J39" s="3"/>
      <c r="K39" s="3"/>
      <c r="L39" s="3"/>
      <c r="M39" s="4"/>
      <c r="N39" s="36"/>
      <c r="O39" s="35"/>
      <c r="P39" s="3"/>
      <c r="Q39" s="3"/>
      <c r="R39" s="3"/>
      <c r="S39" s="4"/>
      <c r="T39" s="36"/>
    </row>
    <row r="40" spans="1:20" ht="23.1" customHeight="1" thickBot="1" x14ac:dyDescent="0.3">
      <c r="A40" s="7"/>
      <c r="B40" s="8"/>
      <c r="C40" s="9"/>
      <c r="D40" s="9"/>
      <c r="E40" s="9"/>
      <c r="F40" s="19"/>
      <c r="G40" s="8"/>
      <c r="H40" s="28">
        <f>SUM(H37:H39)</f>
        <v>0</v>
      </c>
      <c r="I40" s="37"/>
      <c r="J40" s="16"/>
      <c r="K40" s="16"/>
      <c r="L40" s="16"/>
      <c r="M40" s="17"/>
      <c r="N40" s="38">
        <f>SUM(N37:N39)</f>
        <v>120</v>
      </c>
      <c r="O40" s="37"/>
      <c r="P40" s="16"/>
      <c r="Q40" s="16"/>
      <c r="R40" s="16"/>
      <c r="S40" s="17"/>
      <c r="T40" s="38">
        <f>SUM(T37:T39)</f>
        <v>0</v>
      </c>
    </row>
    <row r="41" spans="1:20" ht="23.1" customHeight="1" thickBot="1" x14ac:dyDescent="0.3">
      <c r="A41" s="69" t="str">
        <f>A34</f>
        <v>ул.Садовая д.34</v>
      </c>
      <c r="B41" s="69"/>
      <c r="C41" s="69"/>
      <c r="D41" s="1"/>
      <c r="E41" s="1"/>
      <c r="F41" s="1"/>
      <c r="G41" s="1"/>
      <c r="H41" s="1"/>
      <c r="I41" s="15"/>
      <c r="J41" s="15"/>
      <c r="K41" s="15"/>
      <c r="L41" s="15"/>
      <c r="M41" s="15"/>
      <c r="N41" s="15"/>
    </row>
    <row r="42" spans="1:20" ht="23.1" customHeight="1" x14ac:dyDescent="0.25">
      <c r="A42" s="57"/>
      <c r="B42" s="70" t="s">
        <v>0</v>
      </c>
      <c r="C42" s="70"/>
      <c r="D42" s="70"/>
      <c r="E42" s="70"/>
      <c r="F42" s="70"/>
      <c r="G42" s="70"/>
      <c r="H42" s="70"/>
      <c r="I42" s="71" t="s">
        <v>1</v>
      </c>
      <c r="J42" s="71"/>
      <c r="K42" s="71"/>
      <c r="L42" s="71"/>
      <c r="M42" s="71"/>
      <c r="N42" s="71"/>
      <c r="O42" s="75" t="s">
        <v>26</v>
      </c>
      <c r="P42" s="76"/>
      <c r="Q42" s="76"/>
      <c r="R42" s="76"/>
      <c r="S42" s="76"/>
      <c r="T42" s="77"/>
    </row>
    <row r="43" spans="1:20" ht="23.1" customHeight="1" thickBot="1" x14ac:dyDescent="0.3">
      <c r="A43" s="58" t="s">
        <v>2</v>
      </c>
      <c r="B43" s="73" t="s">
        <v>3</v>
      </c>
      <c r="C43" s="73"/>
      <c r="D43" s="73"/>
      <c r="E43" s="73"/>
      <c r="F43" s="73"/>
      <c r="G43" s="59" t="s">
        <v>4</v>
      </c>
      <c r="H43" s="60" t="s">
        <v>5</v>
      </c>
      <c r="I43" s="74" t="s">
        <v>3</v>
      </c>
      <c r="J43" s="74"/>
      <c r="K43" s="74"/>
      <c r="L43" s="74"/>
      <c r="M43" s="74"/>
      <c r="N43" s="63" t="s">
        <v>5</v>
      </c>
      <c r="O43" s="86" t="s">
        <v>3</v>
      </c>
      <c r="P43" s="87"/>
      <c r="Q43" s="87"/>
      <c r="R43" s="87"/>
      <c r="S43" s="87"/>
      <c r="T43" s="88" t="s">
        <v>5</v>
      </c>
    </row>
    <row r="44" spans="1:20" ht="23.1" customHeight="1" x14ac:dyDescent="0.25">
      <c r="A44" s="14" t="s">
        <v>18</v>
      </c>
      <c r="B44" s="2"/>
      <c r="C44" s="3"/>
      <c r="D44" s="3"/>
      <c r="E44" s="3"/>
      <c r="F44" s="3"/>
      <c r="G44" s="12"/>
      <c r="H44" s="27"/>
      <c r="I44" s="30" t="s">
        <v>27</v>
      </c>
      <c r="J44" s="31"/>
      <c r="K44" s="31"/>
      <c r="L44" s="31"/>
      <c r="M44" s="32"/>
      <c r="N44" s="54">
        <v>120</v>
      </c>
      <c r="O44" s="30"/>
      <c r="P44" s="31"/>
      <c r="Q44" s="31"/>
      <c r="R44" s="31"/>
      <c r="S44" s="31"/>
      <c r="T44" s="42"/>
    </row>
    <row r="45" spans="1:20" ht="23.1" customHeight="1" x14ac:dyDescent="0.25">
      <c r="A45" s="43"/>
      <c r="B45" s="2"/>
      <c r="C45" s="3"/>
      <c r="D45" s="3"/>
      <c r="E45" s="11"/>
      <c r="F45" s="11"/>
      <c r="G45" s="12"/>
      <c r="H45" s="27"/>
      <c r="I45" s="44" t="s">
        <v>36</v>
      </c>
      <c r="J45" s="52"/>
      <c r="K45" s="52"/>
      <c r="L45" s="52"/>
      <c r="M45" s="52"/>
      <c r="N45" s="64">
        <v>969.34</v>
      </c>
      <c r="O45" s="34"/>
      <c r="P45" s="26"/>
      <c r="Q45" s="26"/>
      <c r="R45" s="26"/>
      <c r="S45" s="26"/>
      <c r="T45" s="41"/>
    </row>
    <row r="46" spans="1:20" ht="23.1" customHeight="1" thickBot="1" x14ac:dyDescent="0.3">
      <c r="A46" s="6"/>
      <c r="B46" s="2"/>
      <c r="C46" s="3"/>
      <c r="D46" s="3"/>
      <c r="E46" s="3"/>
      <c r="F46" s="3"/>
      <c r="G46" s="12"/>
      <c r="H46" s="27"/>
      <c r="I46" s="35"/>
      <c r="J46" s="3"/>
      <c r="K46" s="3"/>
      <c r="L46" s="3"/>
      <c r="M46" s="4"/>
      <c r="N46" s="27"/>
      <c r="O46" s="35"/>
      <c r="P46" s="3"/>
      <c r="Q46" s="3"/>
      <c r="R46" s="3"/>
      <c r="S46" s="3"/>
      <c r="T46" s="89"/>
    </row>
    <row r="47" spans="1:20" ht="23.1" customHeight="1" thickBot="1" x14ac:dyDescent="0.3">
      <c r="A47" s="7"/>
      <c r="B47" s="8"/>
      <c r="C47" s="9"/>
      <c r="D47" s="9"/>
      <c r="E47" s="9"/>
      <c r="F47" s="19"/>
      <c r="G47" s="8"/>
      <c r="H47" s="28">
        <f>SUM(H44:H46)</f>
        <v>0</v>
      </c>
      <c r="I47" s="37"/>
      <c r="J47" s="16"/>
      <c r="K47" s="16"/>
      <c r="L47" s="16"/>
      <c r="M47" s="17"/>
      <c r="N47" s="55">
        <f>SUM(N44:N46)</f>
        <v>1089.3400000000001</v>
      </c>
      <c r="O47" s="37"/>
      <c r="P47" s="16"/>
      <c r="Q47" s="16"/>
      <c r="R47" s="16"/>
      <c r="S47" s="16"/>
      <c r="T47" s="40">
        <f>SUM(T44:T46)</f>
        <v>0</v>
      </c>
    </row>
    <row r="48" spans="1:20" ht="23.1" customHeight="1" thickBot="1" x14ac:dyDescent="0.3">
      <c r="A48" s="69" t="str">
        <f>A41</f>
        <v>ул.Садовая д.34</v>
      </c>
      <c r="B48" s="69"/>
      <c r="C48" s="69"/>
      <c r="D48" s="1"/>
      <c r="E48" s="1"/>
      <c r="F48" s="1"/>
      <c r="G48" s="1"/>
      <c r="H48" s="1"/>
      <c r="I48" s="15"/>
      <c r="J48" s="15"/>
      <c r="K48" s="15"/>
      <c r="L48" s="15"/>
      <c r="M48" s="15"/>
      <c r="N48" s="15"/>
    </row>
    <row r="49" spans="1:20" ht="23.1" customHeight="1" x14ac:dyDescent="0.25">
      <c r="A49" s="57"/>
      <c r="B49" s="70" t="s">
        <v>0</v>
      </c>
      <c r="C49" s="70"/>
      <c r="D49" s="70"/>
      <c r="E49" s="70"/>
      <c r="F49" s="70"/>
      <c r="G49" s="70"/>
      <c r="H49" s="70"/>
      <c r="I49" s="71" t="s">
        <v>1</v>
      </c>
      <c r="J49" s="71"/>
      <c r="K49" s="71"/>
      <c r="L49" s="71"/>
      <c r="M49" s="71"/>
      <c r="N49" s="71"/>
      <c r="O49" s="75" t="s">
        <v>26</v>
      </c>
      <c r="P49" s="76"/>
      <c r="Q49" s="76"/>
      <c r="R49" s="76"/>
      <c r="S49" s="76"/>
      <c r="T49" s="77"/>
    </row>
    <row r="50" spans="1:20" ht="23.1" customHeight="1" thickBot="1" x14ac:dyDescent="0.3">
      <c r="A50" s="58" t="s">
        <v>2</v>
      </c>
      <c r="B50" s="73" t="s">
        <v>3</v>
      </c>
      <c r="C50" s="73"/>
      <c r="D50" s="73"/>
      <c r="E50" s="73"/>
      <c r="F50" s="73"/>
      <c r="G50" s="59" t="s">
        <v>4</v>
      </c>
      <c r="H50" s="60" t="s">
        <v>5</v>
      </c>
      <c r="I50" s="74" t="s">
        <v>3</v>
      </c>
      <c r="J50" s="74"/>
      <c r="K50" s="74"/>
      <c r="L50" s="74"/>
      <c r="M50" s="74"/>
      <c r="N50" s="63" t="s">
        <v>5</v>
      </c>
      <c r="O50" s="78" t="s">
        <v>3</v>
      </c>
      <c r="P50" s="79"/>
      <c r="Q50" s="79"/>
      <c r="R50" s="79"/>
      <c r="S50" s="79"/>
      <c r="T50" s="62" t="s">
        <v>5</v>
      </c>
    </row>
    <row r="51" spans="1:20" ht="23.1" customHeight="1" x14ac:dyDescent="0.25">
      <c r="A51" s="14" t="s">
        <v>19</v>
      </c>
      <c r="B51" s="2" t="s">
        <v>37</v>
      </c>
      <c r="C51" s="3"/>
      <c r="D51" s="3"/>
      <c r="E51" s="3"/>
      <c r="F51" s="3"/>
      <c r="G51" s="12"/>
      <c r="H51" s="27">
        <f>118.46*2</f>
        <v>236.92</v>
      </c>
      <c r="I51" s="30" t="s">
        <v>27</v>
      </c>
      <c r="J51" s="31"/>
      <c r="K51" s="31"/>
      <c r="L51" s="31"/>
      <c r="M51" s="32"/>
      <c r="N51" s="47">
        <v>120</v>
      </c>
      <c r="O51" s="30"/>
      <c r="P51" s="31"/>
      <c r="Q51" s="31"/>
      <c r="R51" s="31"/>
      <c r="S51" s="32"/>
      <c r="T51" s="33"/>
    </row>
    <row r="52" spans="1:20" ht="23.1" customHeight="1" x14ac:dyDescent="0.25">
      <c r="A52" s="43"/>
      <c r="B52" s="2"/>
      <c r="C52" s="3"/>
      <c r="D52" s="3"/>
      <c r="E52" s="11"/>
      <c r="F52" s="11"/>
      <c r="G52" s="12"/>
      <c r="H52" s="27"/>
      <c r="I52" s="34"/>
      <c r="J52" s="26"/>
      <c r="K52" s="26"/>
      <c r="L52" s="26"/>
      <c r="M52" s="26"/>
      <c r="N52" s="41"/>
      <c r="O52" s="34"/>
      <c r="P52" s="26"/>
      <c r="Q52" s="26"/>
      <c r="R52" s="26"/>
      <c r="S52" s="26"/>
      <c r="T52" s="41"/>
    </row>
    <row r="53" spans="1:20" ht="23.1" customHeight="1" thickBot="1" x14ac:dyDescent="0.3">
      <c r="A53" s="6"/>
      <c r="B53" s="2"/>
      <c r="C53" s="3"/>
      <c r="D53" s="3"/>
      <c r="E53" s="3"/>
      <c r="F53" s="3"/>
      <c r="G53" s="12"/>
      <c r="H53" s="27"/>
      <c r="I53" s="35"/>
      <c r="J53" s="3"/>
      <c r="K53" s="3"/>
      <c r="L53" s="3"/>
      <c r="M53" s="4"/>
      <c r="N53" s="36"/>
      <c r="O53" s="35"/>
      <c r="P53" s="3"/>
      <c r="Q53" s="3"/>
      <c r="R53" s="3"/>
      <c r="S53" s="4"/>
      <c r="T53" s="36"/>
    </row>
    <row r="54" spans="1:20" ht="23.1" customHeight="1" thickBot="1" x14ac:dyDescent="0.3">
      <c r="A54" s="7"/>
      <c r="B54" s="8"/>
      <c r="C54" s="9"/>
      <c r="D54" s="9"/>
      <c r="E54" s="9"/>
      <c r="F54" s="19"/>
      <c r="G54" s="8"/>
      <c r="H54" s="28">
        <f>SUM(H51:H53)</f>
        <v>236.92</v>
      </c>
      <c r="I54" s="37"/>
      <c r="J54" s="16"/>
      <c r="K54" s="16"/>
      <c r="L54" s="16"/>
      <c r="M54" s="17"/>
      <c r="N54" s="38">
        <f>SUM(N51:N53)</f>
        <v>120</v>
      </c>
      <c r="O54" s="37"/>
      <c r="P54" s="16"/>
      <c r="Q54" s="16"/>
      <c r="R54" s="16"/>
      <c r="S54" s="17"/>
      <c r="T54" s="38">
        <f>SUM(T51:T53)</f>
        <v>0</v>
      </c>
    </row>
    <row r="55" spans="1:20" ht="23.1" customHeight="1" thickBot="1" x14ac:dyDescent="0.3">
      <c r="A55" s="69" t="str">
        <f>A48</f>
        <v>ул.Садовая д.34</v>
      </c>
      <c r="B55" s="69"/>
      <c r="C55" s="69"/>
      <c r="D55" s="1"/>
      <c r="E55" s="1"/>
      <c r="F55" s="1"/>
      <c r="G55" s="1"/>
      <c r="H55" s="1"/>
      <c r="I55" s="15"/>
      <c r="J55" s="15"/>
      <c r="K55" s="15"/>
      <c r="L55" s="15"/>
      <c r="M55" s="15"/>
      <c r="N55" s="15"/>
    </row>
    <row r="56" spans="1:20" ht="23.1" customHeight="1" x14ac:dyDescent="0.25">
      <c r="A56" s="57"/>
      <c r="B56" s="70" t="s">
        <v>0</v>
      </c>
      <c r="C56" s="70"/>
      <c r="D56" s="70"/>
      <c r="E56" s="70"/>
      <c r="F56" s="70"/>
      <c r="G56" s="70"/>
      <c r="H56" s="70"/>
      <c r="I56" s="71" t="s">
        <v>1</v>
      </c>
      <c r="J56" s="71"/>
      <c r="K56" s="71"/>
      <c r="L56" s="71"/>
      <c r="M56" s="71"/>
      <c r="N56" s="71"/>
      <c r="O56" s="75" t="s">
        <v>26</v>
      </c>
      <c r="P56" s="76"/>
      <c r="Q56" s="76"/>
      <c r="R56" s="76"/>
      <c r="S56" s="76"/>
      <c r="T56" s="77"/>
    </row>
    <row r="57" spans="1:20" ht="23.1" customHeight="1" thickBot="1" x14ac:dyDescent="0.3">
      <c r="A57" s="58" t="s">
        <v>2</v>
      </c>
      <c r="B57" s="73" t="s">
        <v>3</v>
      </c>
      <c r="C57" s="73"/>
      <c r="D57" s="73"/>
      <c r="E57" s="73"/>
      <c r="F57" s="73"/>
      <c r="G57" s="59" t="s">
        <v>4</v>
      </c>
      <c r="H57" s="60" t="s">
        <v>5</v>
      </c>
      <c r="I57" s="74" t="s">
        <v>3</v>
      </c>
      <c r="J57" s="74"/>
      <c r="K57" s="74"/>
      <c r="L57" s="74"/>
      <c r="M57" s="74"/>
      <c r="N57" s="63" t="s">
        <v>5</v>
      </c>
      <c r="O57" s="78" t="s">
        <v>3</v>
      </c>
      <c r="P57" s="79"/>
      <c r="Q57" s="79"/>
      <c r="R57" s="79"/>
      <c r="S57" s="79"/>
      <c r="T57" s="62" t="s">
        <v>5</v>
      </c>
    </row>
    <row r="58" spans="1:20" ht="23.1" customHeight="1" x14ac:dyDescent="0.25">
      <c r="A58" s="14" t="s">
        <v>20</v>
      </c>
      <c r="B58" s="2"/>
      <c r="C58" s="3"/>
      <c r="D58" s="3"/>
      <c r="E58" s="3"/>
      <c r="F58" s="3"/>
      <c r="G58" s="12"/>
      <c r="H58" s="27"/>
      <c r="I58" s="30" t="s">
        <v>27</v>
      </c>
      <c r="J58" s="31"/>
      <c r="K58" s="31"/>
      <c r="L58" s="31"/>
      <c r="M58" s="32"/>
      <c r="N58" s="47">
        <v>120</v>
      </c>
      <c r="O58" s="30"/>
      <c r="P58" s="31"/>
      <c r="Q58" s="31"/>
      <c r="R58" s="31"/>
      <c r="S58" s="32"/>
      <c r="T58" s="33"/>
    </row>
    <row r="59" spans="1:20" ht="23.1" customHeight="1" x14ac:dyDescent="0.25">
      <c r="A59" s="43"/>
      <c r="B59" s="2"/>
      <c r="C59" s="3"/>
      <c r="D59" s="3"/>
      <c r="E59" s="11"/>
      <c r="F59" s="11"/>
      <c r="G59" s="12"/>
      <c r="H59" s="27"/>
      <c r="I59" s="34"/>
      <c r="J59" s="26"/>
      <c r="K59" s="26"/>
      <c r="L59" s="26"/>
      <c r="M59" s="26"/>
      <c r="N59" s="41"/>
      <c r="O59" s="34"/>
      <c r="P59" s="26"/>
      <c r="Q59" s="26"/>
      <c r="R59" s="26"/>
      <c r="S59" s="26"/>
      <c r="T59" s="41"/>
    </row>
    <row r="60" spans="1:20" ht="23.1" customHeight="1" thickBot="1" x14ac:dyDescent="0.3">
      <c r="A60" s="6"/>
      <c r="B60" s="2"/>
      <c r="C60" s="3"/>
      <c r="D60" s="3"/>
      <c r="E60" s="3"/>
      <c r="F60" s="3"/>
      <c r="G60" s="12"/>
      <c r="H60" s="27"/>
      <c r="I60" s="35"/>
      <c r="J60" s="3"/>
      <c r="K60" s="3"/>
      <c r="L60" s="3"/>
      <c r="M60" s="4"/>
      <c r="N60" s="36"/>
      <c r="O60" s="35"/>
      <c r="P60" s="3"/>
      <c r="Q60" s="3"/>
      <c r="R60" s="3"/>
      <c r="S60" s="4"/>
      <c r="T60" s="36"/>
    </row>
    <row r="61" spans="1:20" ht="23.1" customHeight="1" thickBot="1" x14ac:dyDescent="0.3">
      <c r="A61" s="7"/>
      <c r="B61" s="8"/>
      <c r="C61" s="9"/>
      <c r="D61" s="9"/>
      <c r="E61" s="9"/>
      <c r="F61" s="19"/>
      <c r="G61" s="8"/>
      <c r="H61" s="28">
        <f>SUM(H58:H60)</f>
        <v>0</v>
      </c>
      <c r="I61" s="37"/>
      <c r="J61" s="16"/>
      <c r="K61" s="16"/>
      <c r="L61" s="16"/>
      <c r="M61" s="17"/>
      <c r="N61" s="38">
        <f>SUM(N58:N60)</f>
        <v>120</v>
      </c>
      <c r="O61" s="37"/>
      <c r="P61" s="16"/>
      <c r="Q61" s="16"/>
      <c r="R61" s="16"/>
      <c r="S61" s="17"/>
      <c r="T61" s="38">
        <f>SUM(T58:T60)</f>
        <v>0</v>
      </c>
    </row>
    <row r="62" spans="1:20" ht="23.1" customHeight="1" thickBot="1" x14ac:dyDescent="0.3">
      <c r="A62" s="69" t="str">
        <f>A55</f>
        <v>ул.Садовая д.34</v>
      </c>
      <c r="B62" s="69"/>
      <c r="C62" s="69"/>
      <c r="D62" s="1"/>
      <c r="E62" s="1"/>
      <c r="F62" s="1"/>
      <c r="G62" s="1"/>
      <c r="H62" s="1"/>
      <c r="I62" s="15"/>
      <c r="J62" s="15"/>
      <c r="K62" s="15"/>
      <c r="L62" s="15"/>
      <c r="M62" s="15"/>
      <c r="N62" s="15"/>
    </row>
    <row r="63" spans="1:20" ht="23.1" customHeight="1" x14ac:dyDescent="0.25">
      <c r="A63" s="57"/>
      <c r="B63" s="70" t="s">
        <v>0</v>
      </c>
      <c r="C63" s="70"/>
      <c r="D63" s="70"/>
      <c r="E63" s="70"/>
      <c r="F63" s="70"/>
      <c r="G63" s="70"/>
      <c r="H63" s="70"/>
      <c r="I63" s="71" t="s">
        <v>1</v>
      </c>
      <c r="J63" s="71"/>
      <c r="K63" s="71"/>
      <c r="L63" s="71"/>
      <c r="M63" s="71"/>
      <c r="N63" s="71"/>
      <c r="O63" s="75" t="s">
        <v>26</v>
      </c>
      <c r="P63" s="76"/>
      <c r="Q63" s="76"/>
      <c r="R63" s="76"/>
      <c r="S63" s="76"/>
      <c r="T63" s="77"/>
    </row>
    <row r="64" spans="1:20" ht="23.1" customHeight="1" thickBot="1" x14ac:dyDescent="0.3">
      <c r="A64" s="58" t="s">
        <v>2</v>
      </c>
      <c r="B64" s="73" t="s">
        <v>3</v>
      </c>
      <c r="C64" s="73"/>
      <c r="D64" s="73"/>
      <c r="E64" s="73"/>
      <c r="F64" s="73"/>
      <c r="G64" s="59" t="s">
        <v>4</v>
      </c>
      <c r="H64" s="60" t="s">
        <v>5</v>
      </c>
      <c r="I64" s="74" t="s">
        <v>3</v>
      </c>
      <c r="J64" s="74"/>
      <c r="K64" s="74"/>
      <c r="L64" s="74"/>
      <c r="M64" s="74"/>
      <c r="N64" s="63" t="s">
        <v>5</v>
      </c>
      <c r="O64" s="78" t="s">
        <v>3</v>
      </c>
      <c r="P64" s="79"/>
      <c r="Q64" s="79"/>
      <c r="R64" s="79"/>
      <c r="S64" s="79"/>
      <c r="T64" s="62" t="s">
        <v>5</v>
      </c>
    </row>
    <row r="65" spans="1:20" ht="23.1" customHeight="1" x14ac:dyDescent="0.25">
      <c r="A65" s="14" t="s">
        <v>21</v>
      </c>
      <c r="B65" s="2"/>
      <c r="C65" s="3"/>
      <c r="D65" s="3"/>
      <c r="E65" s="3"/>
      <c r="F65" s="3"/>
      <c r="G65" s="12"/>
      <c r="H65" s="27"/>
      <c r="I65" s="30" t="s">
        <v>27</v>
      </c>
      <c r="J65" s="31"/>
      <c r="K65" s="31"/>
      <c r="L65" s="31"/>
      <c r="M65" s="32"/>
      <c r="N65" s="47">
        <v>120</v>
      </c>
      <c r="O65" s="30"/>
      <c r="P65" s="31"/>
      <c r="Q65" s="31"/>
      <c r="R65" s="31"/>
      <c r="S65" s="32"/>
      <c r="T65" s="33"/>
    </row>
    <row r="66" spans="1:20" ht="23.1" customHeight="1" x14ac:dyDescent="0.25">
      <c r="A66" s="43"/>
      <c r="B66" s="2"/>
      <c r="C66" s="3"/>
      <c r="D66" s="3"/>
      <c r="E66" s="11"/>
      <c r="F66" s="11"/>
      <c r="G66" s="12"/>
      <c r="H66" s="27"/>
      <c r="I66" s="34"/>
      <c r="J66" s="26"/>
      <c r="K66" s="26"/>
      <c r="L66" s="26"/>
      <c r="M66" s="26"/>
      <c r="N66" s="41"/>
      <c r="O66" s="34"/>
      <c r="P66" s="26"/>
      <c r="Q66" s="26"/>
      <c r="R66" s="26"/>
      <c r="S66" s="26"/>
      <c r="T66" s="41"/>
    </row>
    <row r="67" spans="1:20" ht="23.1" customHeight="1" thickBot="1" x14ac:dyDescent="0.3">
      <c r="A67" s="6"/>
      <c r="B67" s="2"/>
      <c r="C67" s="3"/>
      <c r="D67" s="3"/>
      <c r="E67" s="3"/>
      <c r="F67" s="3"/>
      <c r="G67" s="12"/>
      <c r="H67" s="27"/>
      <c r="I67" s="35"/>
      <c r="J67" s="3"/>
      <c r="K67" s="3"/>
      <c r="L67" s="3"/>
      <c r="M67" s="4"/>
      <c r="N67" s="36"/>
      <c r="O67" s="35"/>
      <c r="P67" s="3"/>
      <c r="Q67" s="3"/>
      <c r="R67" s="3"/>
      <c r="S67" s="4"/>
      <c r="T67" s="36"/>
    </row>
    <row r="68" spans="1:20" ht="23.1" customHeight="1" thickBot="1" x14ac:dyDescent="0.3">
      <c r="A68" s="7"/>
      <c r="B68" s="8"/>
      <c r="C68" s="9"/>
      <c r="D68" s="9"/>
      <c r="E68" s="9"/>
      <c r="F68" s="19"/>
      <c r="G68" s="8"/>
      <c r="H68" s="28">
        <f>SUM(H65:H67)</f>
        <v>0</v>
      </c>
      <c r="I68" s="37"/>
      <c r="J68" s="16"/>
      <c r="K68" s="16"/>
      <c r="L68" s="16"/>
      <c r="M68" s="17"/>
      <c r="N68" s="38">
        <f>SUM(N65:N67)</f>
        <v>120</v>
      </c>
      <c r="O68" s="37"/>
      <c r="P68" s="16"/>
      <c r="Q68" s="16"/>
      <c r="R68" s="16"/>
      <c r="S68" s="17"/>
      <c r="T68" s="38">
        <f>SUM(T65:T67)</f>
        <v>0</v>
      </c>
    </row>
    <row r="69" spans="1:20" ht="23.1" customHeight="1" thickBot="1" x14ac:dyDescent="0.3">
      <c r="A69" s="69" t="str">
        <f>A62</f>
        <v>ул.Садовая д.34</v>
      </c>
      <c r="B69" s="69"/>
      <c r="C69" s="69"/>
      <c r="D69" s="1"/>
      <c r="E69" s="1"/>
      <c r="F69" s="1"/>
      <c r="G69" s="1"/>
      <c r="H69" s="1"/>
      <c r="I69" s="15"/>
      <c r="J69" s="15"/>
      <c r="K69" s="15"/>
      <c r="L69" s="15"/>
      <c r="M69" s="15"/>
      <c r="N69" s="15"/>
    </row>
    <row r="70" spans="1:20" ht="23.1" customHeight="1" x14ac:dyDescent="0.25">
      <c r="A70" s="57"/>
      <c r="B70" s="70" t="s">
        <v>0</v>
      </c>
      <c r="C70" s="70"/>
      <c r="D70" s="70"/>
      <c r="E70" s="70"/>
      <c r="F70" s="70"/>
      <c r="G70" s="70"/>
      <c r="H70" s="70"/>
      <c r="I70" s="71" t="s">
        <v>1</v>
      </c>
      <c r="J70" s="71"/>
      <c r="K70" s="71"/>
      <c r="L70" s="71"/>
      <c r="M70" s="71"/>
      <c r="N70" s="71"/>
      <c r="O70" s="75" t="s">
        <v>26</v>
      </c>
      <c r="P70" s="76"/>
      <c r="Q70" s="76"/>
      <c r="R70" s="76"/>
      <c r="S70" s="76"/>
      <c r="T70" s="77"/>
    </row>
    <row r="71" spans="1:20" ht="23.1" customHeight="1" thickBot="1" x14ac:dyDescent="0.3">
      <c r="A71" s="58" t="s">
        <v>2</v>
      </c>
      <c r="B71" s="73" t="s">
        <v>3</v>
      </c>
      <c r="C71" s="73"/>
      <c r="D71" s="73"/>
      <c r="E71" s="73"/>
      <c r="F71" s="73"/>
      <c r="G71" s="59" t="s">
        <v>4</v>
      </c>
      <c r="H71" s="60" t="s">
        <v>5</v>
      </c>
      <c r="I71" s="74" t="s">
        <v>3</v>
      </c>
      <c r="J71" s="74"/>
      <c r="K71" s="74"/>
      <c r="L71" s="74"/>
      <c r="M71" s="74"/>
      <c r="N71" s="63" t="s">
        <v>5</v>
      </c>
      <c r="O71" s="78" t="s">
        <v>3</v>
      </c>
      <c r="P71" s="79"/>
      <c r="Q71" s="79"/>
      <c r="R71" s="79"/>
      <c r="S71" s="79"/>
      <c r="T71" s="62" t="s">
        <v>5</v>
      </c>
    </row>
    <row r="72" spans="1:20" ht="23.1" customHeight="1" x14ac:dyDescent="0.25">
      <c r="A72" s="14" t="s">
        <v>22</v>
      </c>
      <c r="B72" s="2"/>
      <c r="C72" s="3"/>
      <c r="D72" s="3"/>
      <c r="E72" s="3"/>
      <c r="F72" s="3"/>
      <c r="G72" s="12"/>
      <c r="H72" s="27"/>
      <c r="I72" s="30" t="s">
        <v>27</v>
      </c>
      <c r="J72" s="31"/>
      <c r="K72" s="31"/>
      <c r="L72" s="31"/>
      <c r="M72" s="32"/>
      <c r="N72" s="47">
        <v>120</v>
      </c>
      <c r="O72" s="30"/>
      <c r="P72" s="31"/>
      <c r="Q72" s="31"/>
      <c r="R72" s="31"/>
      <c r="S72" s="32"/>
      <c r="T72" s="33"/>
    </row>
    <row r="73" spans="1:20" ht="23.1" customHeight="1" x14ac:dyDescent="0.25">
      <c r="A73" s="43"/>
      <c r="B73" s="2"/>
      <c r="C73" s="3"/>
      <c r="D73" s="3"/>
      <c r="E73" s="11"/>
      <c r="F73" s="11"/>
      <c r="G73" s="12"/>
      <c r="H73" s="27"/>
      <c r="I73" s="34"/>
      <c r="J73" s="26"/>
      <c r="K73" s="26"/>
      <c r="L73" s="26"/>
      <c r="M73" s="26"/>
      <c r="N73" s="41"/>
      <c r="O73" s="34"/>
      <c r="P73" s="26"/>
      <c r="Q73" s="26"/>
      <c r="R73" s="26"/>
      <c r="S73" s="26"/>
      <c r="T73" s="41"/>
    </row>
    <row r="74" spans="1:20" ht="23.1" customHeight="1" thickBot="1" x14ac:dyDescent="0.3">
      <c r="A74" s="6"/>
      <c r="B74" s="2"/>
      <c r="C74" s="3"/>
      <c r="D74" s="3"/>
      <c r="E74" s="3"/>
      <c r="F74" s="3"/>
      <c r="G74" s="12"/>
      <c r="H74" s="27"/>
      <c r="I74" s="35"/>
      <c r="J74" s="3"/>
      <c r="K74" s="3"/>
      <c r="L74" s="3"/>
      <c r="M74" s="4"/>
      <c r="N74" s="36"/>
      <c r="O74" s="35"/>
      <c r="P74" s="3"/>
      <c r="Q74" s="3"/>
      <c r="R74" s="3"/>
      <c r="S74" s="4"/>
      <c r="T74" s="36"/>
    </row>
    <row r="75" spans="1:20" ht="23.1" customHeight="1" thickBot="1" x14ac:dyDescent="0.3">
      <c r="A75" s="7"/>
      <c r="B75" s="8"/>
      <c r="C75" s="9"/>
      <c r="D75" s="9"/>
      <c r="E75" s="9"/>
      <c r="F75" s="19"/>
      <c r="G75" s="8"/>
      <c r="H75" s="28">
        <f>SUM(H72:H74)</f>
        <v>0</v>
      </c>
      <c r="I75" s="37"/>
      <c r="J75" s="16"/>
      <c r="K75" s="16"/>
      <c r="L75" s="16"/>
      <c r="M75" s="17"/>
      <c r="N75" s="38">
        <f>SUM(N72:N74)</f>
        <v>120</v>
      </c>
      <c r="O75" s="37"/>
      <c r="P75" s="16"/>
      <c r="Q75" s="16"/>
      <c r="R75" s="16"/>
      <c r="S75" s="17"/>
      <c r="T75" s="38">
        <f>SUM(T72:T74)</f>
        <v>0</v>
      </c>
    </row>
    <row r="76" spans="1:20" ht="23.1" customHeight="1" thickBot="1" x14ac:dyDescent="0.3">
      <c r="A76" s="69" t="str">
        <f>A69</f>
        <v>ул.Садовая д.34</v>
      </c>
      <c r="B76" s="69"/>
      <c r="C76" s="69"/>
      <c r="D76" s="1"/>
      <c r="E76" s="1"/>
      <c r="F76" s="1"/>
      <c r="G76" s="1"/>
      <c r="H76" s="1"/>
      <c r="I76" s="15"/>
      <c r="J76" s="15"/>
      <c r="K76" s="15"/>
      <c r="L76" s="15"/>
      <c r="M76" s="15"/>
      <c r="N76" s="15"/>
    </row>
    <row r="77" spans="1:20" ht="23.1" customHeight="1" x14ac:dyDescent="0.25">
      <c r="A77" s="57"/>
      <c r="B77" s="70" t="s">
        <v>0</v>
      </c>
      <c r="C77" s="70"/>
      <c r="D77" s="70"/>
      <c r="E77" s="70"/>
      <c r="F77" s="70"/>
      <c r="G77" s="70"/>
      <c r="H77" s="70"/>
      <c r="I77" s="71" t="s">
        <v>1</v>
      </c>
      <c r="J77" s="71"/>
      <c r="K77" s="71"/>
      <c r="L77" s="71"/>
      <c r="M77" s="71"/>
      <c r="N77" s="72"/>
      <c r="O77" s="75" t="s">
        <v>26</v>
      </c>
      <c r="P77" s="76"/>
      <c r="Q77" s="76"/>
      <c r="R77" s="76"/>
      <c r="S77" s="76"/>
      <c r="T77" s="77"/>
    </row>
    <row r="78" spans="1:20" ht="23.1" customHeight="1" thickBot="1" x14ac:dyDescent="0.3">
      <c r="A78" s="58" t="s">
        <v>2</v>
      </c>
      <c r="B78" s="73" t="s">
        <v>3</v>
      </c>
      <c r="C78" s="73"/>
      <c r="D78" s="73"/>
      <c r="E78" s="73"/>
      <c r="F78" s="73"/>
      <c r="G78" s="59" t="s">
        <v>4</v>
      </c>
      <c r="H78" s="60" t="s">
        <v>5</v>
      </c>
      <c r="I78" s="74" t="s">
        <v>3</v>
      </c>
      <c r="J78" s="74"/>
      <c r="K78" s="74"/>
      <c r="L78" s="74"/>
      <c r="M78" s="74"/>
      <c r="N78" s="61" t="s">
        <v>5</v>
      </c>
      <c r="O78" s="78" t="s">
        <v>3</v>
      </c>
      <c r="P78" s="79"/>
      <c r="Q78" s="79"/>
      <c r="R78" s="79"/>
      <c r="S78" s="79"/>
      <c r="T78" s="62" t="s">
        <v>5</v>
      </c>
    </row>
    <row r="79" spans="1:20" ht="23.1" customHeight="1" x14ac:dyDescent="0.25">
      <c r="A79" s="14" t="s">
        <v>23</v>
      </c>
      <c r="B79" s="2" t="s">
        <v>37</v>
      </c>
      <c r="C79" s="3"/>
      <c r="D79" s="3"/>
      <c r="E79" s="3"/>
      <c r="F79" s="3"/>
      <c r="G79" s="12"/>
      <c r="H79" s="27">
        <f>118.46*2</f>
        <v>236.92</v>
      </c>
      <c r="I79" s="30" t="s">
        <v>27</v>
      </c>
      <c r="J79" s="31"/>
      <c r="K79" s="31"/>
      <c r="L79" s="31"/>
      <c r="M79" s="32"/>
      <c r="N79" s="47">
        <v>120</v>
      </c>
      <c r="O79" s="44"/>
      <c r="P79" s="26"/>
      <c r="Q79" s="26"/>
      <c r="R79" s="26"/>
      <c r="S79" s="45"/>
      <c r="T79" s="46"/>
    </row>
    <row r="80" spans="1:20" ht="23.1" customHeight="1" x14ac:dyDescent="0.25">
      <c r="A80" s="43"/>
      <c r="B80" s="2"/>
      <c r="C80" s="3"/>
      <c r="D80" s="3"/>
      <c r="E80" s="11"/>
      <c r="F80" s="11"/>
      <c r="G80" s="12"/>
      <c r="H80" s="27"/>
      <c r="I80" s="44" t="s">
        <v>28</v>
      </c>
      <c r="J80" s="52"/>
      <c r="K80" s="52"/>
      <c r="L80" s="52"/>
      <c r="M80" s="52"/>
      <c r="N80" s="53">
        <v>2990.74</v>
      </c>
      <c r="O80" s="34"/>
      <c r="P80" s="26"/>
      <c r="Q80" s="26"/>
      <c r="R80" s="26"/>
      <c r="S80" s="26"/>
      <c r="T80" s="41"/>
    </row>
    <row r="81" spans="1:20" ht="23.1" customHeight="1" thickBot="1" x14ac:dyDescent="0.3">
      <c r="A81" s="6"/>
      <c r="B81" s="2"/>
      <c r="C81" s="3"/>
      <c r="D81" s="3"/>
      <c r="E81" s="3"/>
      <c r="F81" s="3"/>
      <c r="G81" s="12"/>
      <c r="H81" s="27"/>
      <c r="I81" s="35"/>
      <c r="J81" s="3"/>
      <c r="K81" s="3"/>
      <c r="L81" s="3"/>
      <c r="M81" s="4"/>
      <c r="N81" s="36"/>
      <c r="O81" s="35"/>
      <c r="P81" s="3"/>
      <c r="Q81" s="3"/>
      <c r="R81" s="3"/>
      <c r="S81" s="4"/>
      <c r="T81" s="36"/>
    </row>
    <row r="82" spans="1:20" ht="23.1" customHeight="1" thickBot="1" x14ac:dyDescent="0.3">
      <c r="A82" s="7"/>
      <c r="B82" s="8"/>
      <c r="C82" s="9"/>
      <c r="D82" s="9"/>
      <c r="E82" s="9"/>
      <c r="F82" s="19"/>
      <c r="G82" s="8"/>
      <c r="H82" s="28">
        <f>SUM(H79:H81)</f>
        <v>236.92</v>
      </c>
      <c r="I82" s="37"/>
      <c r="J82" s="16"/>
      <c r="K82" s="16"/>
      <c r="L82" s="16"/>
      <c r="M82" s="17"/>
      <c r="N82" s="38">
        <f>SUM(N79:N81)</f>
        <v>3110.74</v>
      </c>
      <c r="O82" s="37"/>
      <c r="P82" s="16"/>
      <c r="Q82" s="16"/>
      <c r="R82" s="16"/>
      <c r="S82" s="17"/>
      <c r="T82" s="38">
        <f>SUM(T79:T81)</f>
        <v>0</v>
      </c>
    </row>
    <row r="83" spans="1:20" ht="23.1" customHeight="1" x14ac:dyDescent="0.25">
      <c r="E83" s="84" t="s">
        <v>9</v>
      </c>
      <c r="F83" s="84"/>
      <c r="G83" s="84"/>
      <c r="H83" s="21">
        <f>H82+H75+H68+H61+H54+H47+H40+H33+H27+H21+H15+H9</f>
        <v>710.76</v>
      </c>
      <c r="K83" s="80" t="s">
        <v>9</v>
      </c>
      <c r="L83" s="80"/>
      <c r="M83" s="80"/>
      <c r="N83" s="29">
        <f>N82+N75+N68+N61+N54+N47+N40+N33+N27+N21+N15+N9</f>
        <v>14030.859999999999</v>
      </c>
      <c r="Q83" s="80" t="s">
        <v>9</v>
      </c>
      <c r="R83" s="80"/>
      <c r="S83" s="80"/>
      <c r="T83" s="29">
        <f>T82+T75+T68+T61+T54+T47+T40+T33+T27+T21+T15+T9</f>
        <v>1601.46</v>
      </c>
    </row>
    <row r="84" spans="1:20" ht="23.1" customHeight="1" x14ac:dyDescent="0.25"/>
    <row r="85" spans="1:20" ht="23.1" customHeight="1" x14ac:dyDescent="0.25"/>
    <row r="88" spans="1:20" x14ac:dyDescent="0.25">
      <c r="A88" s="81" t="s">
        <v>6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</row>
    <row r="89" spans="1:20" x14ac:dyDescent="0.25">
      <c r="A89" s="81" t="s">
        <v>11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</row>
    <row r="90" spans="1:20" x14ac:dyDescent="0.25">
      <c r="A90" s="81" t="s">
        <v>30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</row>
    <row r="91" spans="1:20" x14ac:dyDescent="0.25">
      <c r="A91" s="81" t="s">
        <v>25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</row>
    <row r="92" spans="1:20" x14ac:dyDescent="0.25">
      <c r="A92" s="22"/>
      <c r="B92" s="23"/>
      <c r="C92" s="23"/>
      <c r="D92" s="23"/>
      <c r="E92" s="23"/>
      <c r="F92" s="23"/>
      <c r="G92" s="24"/>
      <c r="H92" s="24"/>
    </row>
    <row r="93" spans="1:20" ht="15" customHeight="1" x14ac:dyDescent="0.25">
      <c r="A93" s="22"/>
      <c r="B93" s="82" t="s">
        <v>7</v>
      </c>
      <c r="C93" s="82"/>
      <c r="D93" s="83" t="s">
        <v>8</v>
      </c>
      <c r="E93" s="83"/>
      <c r="F93" s="83" t="s">
        <v>24</v>
      </c>
      <c r="G93" s="93"/>
      <c r="H93" s="97"/>
      <c r="I93" s="95"/>
      <c r="J93" s="20"/>
    </row>
    <row r="94" spans="1:20" ht="15" customHeight="1" x14ac:dyDescent="0.25">
      <c r="A94" s="22"/>
      <c r="B94" s="82"/>
      <c r="C94" s="82"/>
      <c r="D94" s="83"/>
      <c r="E94" s="83"/>
      <c r="F94" s="83"/>
      <c r="G94" s="93"/>
      <c r="H94" s="97"/>
      <c r="I94" s="95"/>
      <c r="J94" s="20"/>
    </row>
    <row r="95" spans="1:20" ht="38.25" customHeight="1" x14ac:dyDescent="0.25">
      <c r="A95" s="100"/>
      <c r="B95" s="99">
        <v>35069.760000000002</v>
      </c>
      <c r="C95" s="85"/>
      <c r="D95" s="85">
        <v>21620.68</v>
      </c>
      <c r="E95" s="85"/>
      <c r="F95" s="85">
        <v>13301.62</v>
      </c>
      <c r="G95" s="94"/>
      <c r="H95" s="98"/>
      <c r="I95" s="96"/>
      <c r="K95" s="56"/>
    </row>
    <row r="97" spans="1:11" x14ac:dyDescent="0.25">
      <c r="A97" s="81" t="s">
        <v>6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</row>
    <row r="98" spans="1:11" x14ac:dyDescent="0.25">
      <c r="A98" s="81" t="s">
        <v>11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</row>
    <row r="99" spans="1:11" x14ac:dyDescent="0.25">
      <c r="A99" s="81" t="s">
        <v>29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 x14ac:dyDescent="0.25">
      <c r="A100" s="81" t="str">
        <f>A91</f>
        <v>Дома № 34  по ул.Садовая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</row>
    <row r="101" spans="1:11" x14ac:dyDescent="0.25">
      <c r="A101" s="22"/>
      <c r="B101" s="23"/>
      <c r="C101" s="23"/>
      <c r="D101" s="23"/>
      <c r="E101" s="23"/>
      <c r="F101" s="23"/>
      <c r="G101" s="24"/>
      <c r="H101" s="24"/>
    </row>
    <row r="102" spans="1:11" ht="15" customHeight="1" x14ac:dyDescent="0.25">
      <c r="A102" s="22"/>
      <c r="B102" s="82" t="s">
        <v>7</v>
      </c>
      <c r="C102" s="82"/>
      <c r="D102" s="83" t="s">
        <v>8</v>
      </c>
      <c r="E102" s="83"/>
      <c r="F102" s="83" t="s">
        <v>24</v>
      </c>
      <c r="G102" s="93"/>
      <c r="H102" s="97"/>
      <c r="I102" s="95"/>
      <c r="J102" s="20"/>
    </row>
    <row r="103" spans="1:11" ht="20.25" customHeight="1" x14ac:dyDescent="0.25">
      <c r="A103" s="22"/>
      <c r="B103" s="82"/>
      <c r="C103" s="82"/>
      <c r="D103" s="83"/>
      <c r="E103" s="83"/>
      <c r="F103" s="83"/>
      <c r="G103" s="93"/>
      <c r="H103" s="97"/>
      <c r="I103" s="95"/>
      <c r="J103" s="20"/>
    </row>
    <row r="104" spans="1:11" ht="38.25" customHeight="1" x14ac:dyDescent="0.25">
      <c r="A104" s="100"/>
      <c r="B104" s="99">
        <v>27298.799999999999</v>
      </c>
      <c r="C104" s="85"/>
      <c r="D104" s="85">
        <v>16066.65</v>
      </c>
      <c r="E104" s="85"/>
      <c r="F104" s="85">
        <v>24251.77</v>
      </c>
      <c r="G104" s="94"/>
      <c r="H104" s="98"/>
      <c r="I104" s="96"/>
    </row>
  </sheetData>
  <mergeCells count="111">
    <mergeCell ref="B104:C104"/>
    <mergeCell ref="D104:E104"/>
    <mergeCell ref="F104:G104"/>
    <mergeCell ref="H104:I104"/>
    <mergeCell ref="A97:K97"/>
    <mergeCell ref="A98:K98"/>
    <mergeCell ref="A99:K99"/>
    <mergeCell ref="A100:K100"/>
    <mergeCell ref="B102:C103"/>
    <mergeCell ref="D102:E103"/>
    <mergeCell ref="F102:G103"/>
    <mergeCell ref="H102:I103"/>
    <mergeCell ref="B95:C95"/>
    <mergeCell ref="D95:E95"/>
    <mergeCell ref="F95:G95"/>
    <mergeCell ref="H95:I95"/>
    <mergeCell ref="A88:K88"/>
    <mergeCell ref="A89:K89"/>
    <mergeCell ref="A90:K90"/>
    <mergeCell ref="A91:K91"/>
    <mergeCell ref="B93:C94"/>
    <mergeCell ref="D93:E94"/>
    <mergeCell ref="F93:G94"/>
    <mergeCell ref="H93:I94"/>
    <mergeCell ref="E83:G83"/>
    <mergeCell ref="K83:M83"/>
    <mergeCell ref="Q83:S83"/>
    <mergeCell ref="A76:C76"/>
    <mergeCell ref="B77:H77"/>
    <mergeCell ref="I77:N77"/>
    <mergeCell ref="O77:T77"/>
    <mergeCell ref="B78:F78"/>
    <mergeCell ref="I78:M78"/>
    <mergeCell ref="O78:S78"/>
    <mergeCell ref="A69:C69"/>
    <mergeCell ref="B70:H70"/>
    <mergeCell ref="I70:N70"/>
    <mergeCell ref="O70:T70"/>
    <mergeCell ref="B71:F71"/>
    <mergeCell ref="I71:M71"/>
    <mergeCell ref="O71:S71"/>
    <mergeCell ref="A62:C62"/>
    <mergeCell ref="B63:H63"/>
    <mergeCell ref="I63:N63"/>
    <mergeCell ref="O63:T63"/>
    <mergeCell ref="B64:F64"/>
    <mergeCell ref="I64:M64"/>
    <mergeCell ref="O64:S64"/>
    <mergeCell ref="A55:C55"/>
    <mergeCell ref="B56:H56"/>
    <mergeCell ref="I56:N56"/>
    <mergeCell ref="O56:T56"/>
    <mergeCell ref="B57:F57"/>
    <mergeCell ref="I57:M57"/>
    <mergeCell ref="O57:S57"/>
    <mergeCell ref="A48:C48"/>
    <mergeCell ref="B49:H49"/>
    <mergeCell ref="I49:N49"/>
    <mergeCell ref="O49:T49"/>
    <mergeCell ref="B50:F50"/>
    <mergeCell ref="I50:M50"/>
    <mergeCell ref="O50:S50"/>
    <mergeCell ref="A41:C41"/>
    <mergeCell ref="B42:H42"/>
    <mergeCell ref="I42:N42"/>
    <mergeCell ref="O42:T42"/>
    <mergeCell ref="B43:F43"/>
    <mergeCell ref="I43:M43"/>
    <mergeCell ref="O43:S43"/>
    <mergeCell ref="B36:F36"/>
    <mergeCell ref="I36:M36"/>
    <mergeCell ref="O36:S36"/>
    <mergeCell ref="O29:T29"/>
    <mergeCell ref="O30:S30"/>
    <mergeCell ref="A34:C34"/>
    <mergeCell ref="B35:H35"/>
    <mergeCell ref="I35:N35"/>
    <mergeCell ref="O35:T35"/>
    <mergeCell ref="O17:T17"/>
    <mergeCell ref="O18:S18"/>
    <mergeCell ref="O23:T23"/>
    <mergeCell ref="O24:S24"/>
    <mergeCell ref="O2:T2"/>
    <mergeCell ref="O3:S3"/>
    <mergeCell ref="O11:T11"/>
    <mergeCell ref="O12:S12"/>
    <mergeCell ref="A22:C22"/>
    <mergeCell ref="B23:H23"/>
    <mergeCell ref="I23:N23"/>
    <mergeCell ref="B24:F24"/>
    <mergeCell ref="I24:M24"/>
    <mergeCell ref="A1:C1"/>
    <mergeCell ref="B2:H2"/>
    <mergeCell ref="I2:N2"/>
    <mergeCell ref="B3:F3"/>
    <mergeCell ref="I3:M3"/>
    <mergeCell ref="A28:C28"/>
    <mergeCell ref="B29:H29"/>
    <mergeCell ref="I29:N29"/>
    <mergeCell ref="B30:F30"/>
    <mergeCell ref="I30:M30"/>
    <mergeCell ref="A10:C10"/>
    <mergeCell ref="B11:H11"/>
    <mergeCell ref="I11:N11"/>
    <mergeCell ref="B12:F12"/>
    <mergeCell ref="I12:M12"/>
    <mergeCell ref="A16:C16"/>
    <mergeCell ref="B17:H17"/>
    <mergeCell ref="I17:N17"/>
    <mergeCell ref="B18:F18"/>
    <mergeCell ref="I18:M18"/>
  </mergeCells>
  <phoneticPr fontId="5" type="noConversion"/>
  <pageMargins left="0.28999999999999998" right="0.75" top="0.17" bottom="1" header="0.5" footer="0.5"/>
  <pageSetup paperSize="9" scale="7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Садовая 34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ЖК</dc:creator>
  <cp:lastModifiedBy>User</cp:lastModifiedBy>
  <cp:lastPrinted>2013-08-13T11:15:09Z</cp:lastPrinted>
  <dcterms:created xsi:type="dcterms:W3CDTF">2013-02-05T05:42:12Z</dcterms:created>
  <dcterms:modified xsi:type="dcterms:W3CDTF">2016-03-01T17:01:40Z</dcterms:modified>
</cp:coreProperties>
</file>