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Волкова 35" sheetId="4" r:id="rId1"/>
    <sheet name="Лист1" sheetId="5" r:id="rId2"/>
  </sheets>
  <calcPr calcId="145621" refMode="R1C1"/>
</workbook>
</file>

<file path=xl/calcChain.xml><?xml version="1.0" encoding="utf-8"?>
<calcChain xmlns="http://schemas.openxmlformats.org/spreadsheetml/2006/main">
  <c r="N22" i="4" l="1"/>
  <c r="H116" i="4" l="1"/>
  <c r="H11" i="4" l="1"/>
  <c r="H22" i="4"/>
  <c r="H35" i="4"/>
  <c r="H59" i="4"/>
  <c r="H69" i="4"/>
  <c r="H80" i="4"/>
  <c r="H90" i="4"/>
  <c r="N168" i="4" l="1"/>
  <c r="N152" i="4" l="1"/>
  <c r="D233" i="5" l="1"/>
  <c r="C3" i="5"/>
  <c r="C2" i="5"/>
  <c r="N80" i="4" l="1"/>
  <c r="N69" i="4"/>
  <c r="N59" i="4"/>
  <c r="N47" i="4"/>
  <c r="H47" i="4"/>
  <c r="N35" i="4"/>
  <c r="N11" i="4"/>
  <c r="N140" i="4" l="1"/>
  <c r="H140" i="4"/>
  <c r="T116" i="4"/>
  <c r="N116" i="4"/>
  <c r="N90" i="4"/>
  <c r="T69" i="4" l="1"/>
  <c r="T168" i="4"/>
  <c r="A23" i="4" l="1"/>
  <c r="A36" i="4" s="1"/>
  <c r="A48" i="4" s="1"/>
  <c r="A60" i="4" s="1"/>
  <c r="A70" i="4" s="1"/>
  <c r="A81" i="4" s="1"/>
  <c r="A91" i="4" s="1"/>
  <c r="A117" i="4" s="1"/>
  <c r="A141" i="4" s="1"/>
  <c r="A153" i="4" s="1"/>
  <c r="H168" i="4"/>
  <c r="T152" i="4"/>
  <c r="H152" i="4"/>
  <c r="H169" i="4" s="1"/>
  <c r="T140" i="4"/>
  <c r="T90" i="4"/>
  <c r="T80" i="4"/>
  <c r="T59" i="4"/>
  <c r="T47" i="4"/>
  <c r="T35" i="4"/>
  <c r="T22" i="4"/>
  <c r="T11" i="4"/>
  <c r="A12" i="4"/>
  <c r="T169" i="4" l="1"/>
  <c r="N169" i="4"/>
</calcChain>
</file>

<file path=xl/sharedStrings.xml><?xml version="1.0" encoding="utf-8"?>
<sst xmlns="http://schemas.openxmlformats.org/spreadsheetml/2006/main" count="312" uniqueCount="78">
  <si>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</si>
  <si>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</si>
  <si>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</si>
  <si>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</si>
  <si>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</si>
  <si>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</si>
  <si>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</si>
  <si>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</si>
  <si>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</si>
  <si>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январь</t>
  </si>
  <si>
    <t>Волкова 35</t>
  </si>
  <si>
    <t>по начислению, поступлению, затратам  средств</t>
  </si>
  <si>
    <t>октябрь</t>
  </si>
  <si>
    <t>ноябрь</t>
  </si>
  <si>
    <t>декабрь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</si>
  <si>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</si>
  <si>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</si>
  <si>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</si>
  <si>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</si>
  <si>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</si>
  <si>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</si>
  <si>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</si>
  <si>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</si>
  <si>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ремонт конструктивных элементов жилого дома</t>
  </si>
  <si>
    <t>ремонт и обслуживание внутридомового инж.оборудования</t>
  </si>
  <si>
    <t>содержание (дополнительные работы)</t>
  </si>
  <si>
    <t>выполнение</t>
  </si>
  <si>
    <t>содержание аварийной службы</t>
  </si>
  <si>
    <t>снятие показаний эл.энергии</t>
  </si>
  <si>
    <t>восстановление отопления</t>
  </si>
  <si>
    <t>установка светильников</t>
  </si>
  <si>
    <t>восстановление освещения, ремонт проводки</t>
  </si>
  <si>
    <t xml:space="preserve">восстановление освещения  </t>
  </si>
  <si>
    <t>ремонт рамы</t>
  </si>
  <si>
    <t>остекление</t>
  </si>
  <si>
    <t>восстановление освещения, замена ламп</t>
  </si>
  <si>
    <t>обход подвала по графику</t>
  </si>
  <si>
    <t>снятие показаний ПУ тепловой энергии</t>
  </si>
  <si>
    <t>монтаж поручней на лест.клетках, установка окон.ручек</t>
  </si>
  <si>
    <t>установка врезного замка</t>
  </si>
  <si>
    <t>устранение течи радиатора</t>
  </si>
  <si>
    <t>установка вентиля ХВС</t>
  </si>
  <si>
    <t>прочистка общедомового фильтра</t>
  </si>
  <si>
    <t>регулировка доводчика</t>
  </si>
  <si>
    <t>удаление отслоений штукатурки в подъезде</t>
  </si>
  <si>
    <t>окраска чердачной двери</t>
  </si>
  <si>
    <t>устранение течи ХВС и канализации</t>
  </si>
  <si>
    <t>восстановление освещения</t>
  </si>
  <si>
    <t>устранение течи радиатора из-под гайки</t>
  </si>
  <si>
    <t>замена доводчика</t>
  </si>
  <si>
    <t>ремонт почтового ящика</t>
  </si>
  <si>
    <t>космет.ремонт машинного отделения</t>
  </si>
  <si>
    <t>покос и уборка травы</t>
  </si>
  <si>
    <t>вывоз травы</t>
  </si>
  <si>
    <t>устранении течи ХВС</t>
  </si>
  <si>
    <t>осмотр и прочисткка канал.лежаков</t>
  </si>
  <si>
    <t>85*779,4</t>
  </si>
  <si>
    <t>194,76*4</t>
  </si>
  <si>
    <t>по текущему  ремонту за 2014 год</t>
  </si>
  <si>
    <t>по содержанию жилья за 2014 год</t>
  </si>
  <si>
    <t>дома № 35  по ул. Волкова</t>
  </si>
  <si>
    <t>осмотр лежаков</t>
  </si>
  <si>
    <t>прочистка канал.лежака</t>
  </si>
  <si>
    <t>восстановление изоляции</t>
  </si>
  <si>
    <t>прочистка канализации в квартире</t>
  </si>
  <si>
    <t>восстановление теплоснабжения</t>
  </si>
  <si>
    <t>устранение течи спускника</t>
  </si>
  <si>
    <t>развозка песка дворникам</t>
  </si>
  <si>
    <t>осмотр канал.лежаков</t>
  </si>
  <si>
    <t>ревизия эл.щитов</t>
  </si>
  <si>
    <t>ремонт полов (лифтерная), закрепление почт.ящиков</t>
  </si>
  <si>
    <t>замена стекла</t>
  </si>
  <si>
    <t>0,5 м2</t>
  </si>
  <si>
    <t>прочистка водостока</t>
  </si>
  <si>
    <t>прочистка водостоков</t>
  </si>
  <si>
    <t>отогрев водостоков</t>
  </si>
  <si>
    <t xml:space="preserve">задолжность жильцов по оплате за текущий ремонт и содержание жилья составляет - </t>
  </si>
  <si>
    <t>201887,47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</si>
</sst>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12"/>
      <name val="Arial Cyr"/>
      <charset val="204"/>
    </font>
    <font>
      <b/>
      <sz val="11"/>
      <color indexed="10"/>
      <name val="Arial Cyr"/>
      <charset val="204"/>
    </font>
    <font>
      <b/>
      <sz val="11"/>
      <color theme="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143">
    <xf numFmtId="0" fontId="0" fillId="0" borderId="0" xfId="0"/>
    <xf numFmtId="0" fontId="4" fillId="0" borderId="11" xfId="1" applyFont="1" applyBorder="1"/>
    <xf numFmtId="2" fontId="4" fillId="0" borderId="29" xfId="1" applyNumberFormat="1" applyFont="1" applyBorder="1"/>
    <xf numFmtId="2" fontId="4" fillId="0" borderId="8" xfId="1" applyNumberFormat="1" applyFont="1" applyBorder="1"/>
    <xf numFmtId="0" fontId="3" fillId="0" borderId="11" xfId="1" applyFont="1" applyBorder="1"/>
    <xf numFmtId="2" fontId="3" fillId="0" borderId="21" xfId="0" applyNumberFormat="1" applyFont="1" applyBorder="1" applyAlignment="1">
      <alignment vertical="center"/>
    </xf>
    <xf numFmtId="2" fontId="4" fillId="0" borderId="31" xfId="1" applyNumberFormat="1" applyFont="1" applyFill="1" applyBorder="1"/>
    <xf numFmtId="2" fontId="4" fillId="0" borderId="27" xfId="0" applyNumberFormat="1" applyFont="1" applyBorder="1" applyAlignment="1">
      <alignment vertical="center"/>
    </xf>
    <xf numFmtId="2" fontId="3" fillId="0" borderId="29" xfId="1" applyNumberFormat="1" applyFont="1" applyBorder="1"/>
    <xf numFmtId="0" fontId="4" fillId="0" borderId="0" xfId="1" applyFont="1" applyBorder="1"/>
    <xf numFmtId="0" fontId="3" fillId="0" borderId="0" xfId="1" applyFont="1" applyBorder="1"/>
    <xf numFmtId="0" fontId="3" fillId="0" borderId="6" xfId="1" applyFont="1" applyBorder="1"/>
    <xf numFmtId="0" fontId="4" fillId="0" borderId="0" xfId="1" applyFont="1" applyAlignment="1"/>
    <xf numFmtId="0" fontId="4" fillId="0" borderId="21" xfId="1" applyFont="1" applyBorder="1" applyAlignment="1"/>
    <xf numFmtId="0" fontId="6" fillId="0" borderId="0" xfId="0" applyFont="1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4" xfId="1" applyFont="1" applyFill="1" applyBorder="1"/>
    <xf numFmtId="0" fontId="4" fillId="2" borderId="37" xfId="1" applyFont="1" applyFill="1" applyBorder="1"/>
    <xf numFmtId="0" fontId="8" fillId="0" borderId="10" xfId="1" applyFont="1" applyBorder="1" applyAlignment="1">
      <alignment horizontal="center"/>
    </xf>
    <xf numFmtId="0" fontId="3" fillId="0" borderId="5" xfId="1" applyFont="1" applyBorder="1"/>
    <xf numFmtId="0" fontId="3" fillId="0" borderId="0" xfId="1" applyFont="1" applyBorder="1" applyAlignment="1">
      <alignment horizontal="right"/>
    </xf>
    <xf numFmtId="2" fontId="3" fillId="0" borderId="18" xfId="1" applyNumberFormat="1" applyFont="1" applyBorder="1"/>
    <xf numFmtId="2" fontId="3" fillId="0" borderId="8" xfId="1" applyNumberFormat="1" applyFont="1" applyFill="1" applyBorder="1"/>
    <xf numFmtId="0" fontId="3" fillId="0" borderId="6" xfId="1" applyFont="1" applyBorder="1" applyAlignment="1">
      <alignment horizontal="right"/>
    </xf>
    <xf numFmtId="2" fontId="3" fillId="0" borderId="31" xfId="1" applyNumberFormat="1" applyFont="1" applyFill="1" applyBorder="1"/>
    <xf numFmtId="0" fontId="3" fillId="0" borderId="10" xfId="1" applyFont="1" applyBorder="1"/>
    <xf numFmtId="0" fontId="3" fillId="0" borderId="7" xfId="1" applyFont="1" applyBorder="1"/>
    <xf numFmtId="2" fontId="3" fillId="0" borderId="8" xfId="1" applyNumberFormat="1" applyFont="1" applyBorder="1"/>
    <xf numFmtId="0" fontId="3" fillId="0" borderId="2" xfId="1" applyFont="1" applyBorder="1"/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2" fontId="4" fillId="0" borderId="15" xfId="1" applyNumberFormat="1" applyFont="1" applyBorder="1"/>
    <xf numFmtId="0" fontId="4" fillId="0" borderId="22" xfId="1" applyFont="1" applyBorder="1"/>
    <xf numFmtId="0" fontId="4" fillId="0" borderId="21" xfId="1" applyFont="1" applyBorder="1"/>
    <xf numFmtId="0" fontId="4" fillId="0" borderId="23" xfId="1" applyFont="1" applyBorder="1"/>
    <xf numFmtId="2" fontId="4" fillId="0" borderId="24" xfId="1" applyNumberFormat="1" applyFont="1" applyBorder="1"/>
    <xf numFmtId="9" fontId="4" fillId="0" borderId="0" xfId="2" applyFont="1" applyAlignment="1"/>
    <xf numFmtId="9" fontId="4" fillId="0" borderId="21" xfId="2" applyFont="1" applyBorder="1" applyAlignment="1"/>
    <xf numFmtId="9" fontId="6" fillId="0" borderId="0" xfId="2" applyFont="1"/>
    <xf numFmtId="0" fontId="3" fillId="0" borderId="25" xfId="1" applyFont="1" applyBorder="1"/>
    <xf numFmtId="0" fontId="3" fillId="0" borderId="19" xfId="1" applyFont="1" applyBorder="1"/>
    <xf numFmtId="0" fontId="4" fillId="0" borderId="16" xfId="1" applyFont="1" applyBorder="1"/>
    <xf numFmtId="0" fontId="4" fillId="0" borderId="13" xfId="1" applyFont="1" applyBorder="1"/>
    <xf numFmtId="0" fontId="4" fillId="0" borderId="17" xfId="1" applyFont="1" applyBorder="1"/>
    <xf numFmtId="0" fontId="3" fillId="0" borderId="34" xfId="1" applyFont="1" applyFill="1" applyBorder="1" applyAlignment="1"/>
    <xf numFmtId="2" fontId="3" fillId="0" borderId="38" xfId="0" applyNumberFormat="1" applyFont="1" applyBorder="1" applyAlignment="1">
      <alignment vertical="center"/>
    </xf>
    <xf numFmtId="0" fontId="4" fillId="2" borderId="10" xfId="1" applyFont="1" applyFill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4" fillId="2" borderId="40" xfId="1" applyFont="1" applyFill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3" fillId="0" borderId="35" xfId="1" applyFont="1" applyBorder="1"/>
    <xf numFmtId="0" fontId="3" fillId="0" borderId="42" xfId="1" applyFont="1" applyBorder="1"/>
    <xf numFmtId="2" fontId="3" fillId="0" borderId="43" xfId="1" applyNumberFormat="1" applyFont="1" applyBorder="1"/>
    <xf numFmtId="2" fontId="3" fillId="0" borderId="36" xfId="1" applyNumberFormat="1" applyFont="1" applyBorder="1"/>
    <xf numFmtId="0" fontId="3" fillId="0" borderId="44" xfId="1" applyFont="1" applyBorder="1"/>
    <xf numFmtId="2" fontId="3" fillId="0" borderId="45" xfId="1" applyNumberFormat="1" applyFont="1" applyBorder="1"/>
    <xf numFmtId="2" fontId="3" fillId="0" borderId="0" xfId="1" applyNumberFormat="1" applyFont="1" applyBorder="1"/>
    <xf numFmtId="0" fontId="3" fillId="0" borderId="46" xfId="1" applyFont="1" applyBorder="1"/>
    <xf numFmtId="0" fontId="3" fillId="0" borderId="28" xfId="1" applyFont="1" applyBorder="1"/>
    <xf numFmtId="2" fontId="3" fillId="0" borderId="32" xfId="1" applyNumberFormat="1" applyFont="1" applyBorder="1"/>
    <xf numFmtId="2" fontId="3" fillId="0" borderId="26" xfId="1" applyNumberFormat="1" applyFont="1" applyBorder="1"/>
    <xf numFmtId="0" fontId="3" fillId="0" borderId="47" xfId="1" applyFont="1" applyFill="1" applyBorder="1" applyAlignment="1"/>
    <xf numFmtId="2" fontId="3" fillId="0" borderId="31" xfId="1" applyNumberFormat="1" applyFont="1" applyBorder="1"/>
    <xf numFmtId="2" fontId="6" fillId="0" borderId="0" xfId="0" applyNumberFormat="1" applyFont="1"/>
    <xf numFmtId="0" fontId="3" fillId="0" borderId="33" xfId="1" applyFont="1" applyBorder="1"/>
    <xf numFmtId="2" fontId="9" fillId="0" borderId="27" xfId="0" applyNumberFormat="1" applyFont="1" applyBorder="1"/>
    <xf numFmtId="2" fontId="9" fillId="0" borderId="20" xfId="0" applyNumberFormat="1" applyFont="1" applyBorder="1"/>
    <xf numFmtId="2" fontId="4" fillId="0" borderId="55" xfId="1" applyNumberFormat="1" applyFont="1" applyBorder="1"/>
    <xf numFmtId="0" fontId="6" fillId="0" borderId="0" xfId="0" applyFont="1" applyFill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2" fontId="3" fillId="0" borderId="5" xfId="1" applyNumberFormat="1" applyFont="1" applyBorder="1"/>
    <xf numFmtId="2" fontId="3" fillId="0" borderId="28" xfId="1" applyNumberFormat="1" applyFont="1" applyBorder="1"/>
    <xf numFmtId="2" fontId="4" fillId="0" borderId="30" xfId="0" applyNumberFormat="1" applyFont="1" applyBorder="1" applyAlignment="1">
      <alignment vertical="center"/>
    </xf>
    <xf numFmtId="2" fontId="3" fillId="0" borderId="56" xfId="0" applyNumberFormat="1" applyFont="1" applyBorder="1" applyAlignment="1">
      <alignment vertical="center"/>
    </xf>
    <xf numFmtId="2" fontId="4" fillId="0" borderId="57" xfId="1" applyNumberFormat="1" applyFont="1" applyBorder="1"/>
    <xf numFmtId="0" fontId="4" fillId="0" borderId="6" xfId="1" applyFont="1" applyBorder="1" applyAlignment="1">
      <alignment horizontal="right"/>
    </xf>
    <xf numFmtId="0" fontId="4" fillId="2" borderId="59" xfId="1" applyFont="1" applyFill="1" applyBorder="1"/>
    <xf numFmtId="2" fontId="3" fillId="0" borderId="6" xfId="1" applyNumberFormat="1" applyFont="1" applyBorder="1"/>
    <xf numFmtId="2" fontId="4" fillId="0" borderId="0" xfId="1" applyNumberFormat="1" applyFont="1" applyFill="1" applyBorder="1"/>
    <xf numFmtId="2" fontId="3" fillId="0" borderId="0" xfId="1" applyNumberFormat="1" applyFont="1" applyFill="1" applyBorder="1"/>
    <xf numFmtId="0" fontId="4" fillId="2" borderId="8" xfId="1" applyFont="1" applyFill="1" applyBorder="1"/>
    <xf numFmtId="2" fontId="4" fillId="0" borderId="60" xfId="1" applyNumberFormat="1" applyFont="1" applyBorder="1"/>
    <xf numFmtId="0" fontId="3" fillId="0" borderId="61" xfId="1" applyFont="1" applyBorder="1"/>
    <xf numFmtId="0" fontId="4" fillId="0" borderId="42" xfId="1" applyFont="1" applyBorder="1"/>
    <xf numFmtId="0" fontId="4" fillId="0" borderId="46" xfId="1" applyFont="1" applyBorder="1"/>
    <xf numFmtId="2" fontId="4" fillId="0" borderId="26" xfId="1" applyNumberFormat="1" applyFont="1" applyFill="1" applyBorder="1"/>
    <xf numFmtId="0" fontId="4" fillId="0" borderId="56" xfId="1" applyFont="1" applyBorder="1"/>
    <xf numFmtId="2" fontId="3" fillId="0" borderId="62" xfId="1" applyNumberFormat="1" applyFont="1" applyFill="1" applyBorder="1"/>
    <xf numFmtId="0" fontId="4" fillId="0" borderId="63" xfId="1" applyFont="1" applyBorder="1"/>
    <xf numFmtId="0" fontId="4" fillId="0" borderId="0" xfId="1" applyFont="1" applyBorder="1" applyAlignment="1">
      <alignment horizontal="right"/>
    </xf>
    <xf numFmtId="0" fontId="4" fillId="0" borderId="61" xfId="1" applyFont="1" applyBorder="1"/>
    <xf numFmtId="0" fontId="4" fillId="0" borderId="64" xfId="1" applyFont="1" applyBorder="1" applyAlignment="1">
      <alignment horizontal="right"/>
    </xf>
    <xf numFmtId="2" fontId="4" fillId="0" borderId="65" xfId="1" applyNumberFormat="1" applyFont="1" applyFill="1" applyBorder="1"/>
    <xf numFmtId="2" fontId="4" fillId="0" borderId="66" xfId="1" applyNumberFormat="1" applyFont="1" applyFill="1" applyBorder="1"/>
    <xf numFmtId="2" fontId="3" fillId="0" borderId="63" xfId="1" applyNumberFormat="1" applyFont="1" applyFill="1" applyBorder="1"/>
    <xf numFmtId="0" fontId="4" fillId="2" borderId="10" xfId="1" applyFont="1" applyFill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8" fillId="0" borderId="44" xfId="1" applyFont="1" applyBorder="1" applyAlignment="1">
      <alignment horizontal="center"/>
    </xf>
    <xf numFmtId="2" fontId="4" fillId="0" borderId="67" xfId="1" applyNumberFormat="1" applyFont="1" applyBorder="1"/>
    <xf numFmtId="0" fontId="3" fillId="0" borderId="64" xfId="1" applyFont="1" applyBorder="1"/>
    <xf numFmtId="2" fontId="3" fillId="0" borderId="63" xfId="1" applyNumberFormat="1" applyFont="1" applyBorder="1"/>
    <xf numFmtId="2" fontId="3" fillId="0" borderId="68" xfId="1" applyNumberFormat="1" applyFont="1" applyBorder="1"/>
    <xf numFmtId="2" fontId="3" fillId="0" borderId="70" xfId="1" applyNumberFormat="1" applyFont="1" applyBorder="1"/>
    <xf numFmtId="2" fontId="3" fillId="0" borderId="69" xfId="1" applyNumberFormat="1" applyFont="1" applyBorder="1"/>
    <xf numFmtId="0" fontId="9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28" xfId="0" applyFont="1" applyBorder="1" applyAlignment="1">
      <alignment wrapText="1"/>
    </xf>
    <xf numFmtId="2" fontId="4" fillId="0" borderId="20" xfId="0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2" borderId="5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wrapText="1"/>
    </xf>
    <xf numFmtId="0" fontId="4" fillId="2" borderId="54" xfId="1" applyFont="1" applyFill="1" applyBorder="1" applyAlignment="1">
      <alignment horizontal="center" wrapText="1"/>
    </xf>
    <xf numFmtId="9" fontId="4" fillId="0" borderId="13" xfId="2" applyFont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8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5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4" fillId="2" borderId="58" xfId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42" xfId="0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3"/>
  <sheetViews>
    <sheetView tabSelected="1" topLeftCell="A163" zoomScale="75" zoomScaleNormal="75" zoomScaleSheetLayoutView="75" workbookViewId="0">
      <selection activeCell="K178" sqref="K178"/>
    </sheetView>
  </sheetViews>
  <sheetFormatPr defaultRowHeight="14.25" x14ac:dyDescent="0.2"/>
  <cols>
    <col min="1" max="1" width="17.5703125" style="14" customWidth="1"/>
    <col min="2" max="4" width="9.140625" style="14"/>
    <col min="5" max="5" width="15.42578125" style="14" customWidth="1"/>
    <col min="6" max="6" width="6.140625" style="14" customWidth="1"/>
    <col min="7" max="7" width="9.140625" style="14"/>
    <col min="8" max="8" width="11.140625" style="14" customWidth="1"/>
    <col min="9" max="9" width="9.140625" style="14"/>
    <col min="10" max="10" width="9.85546875" style="14" bestFit="1" customWidth="1"/>
    <col min="11" max="11" width="11.42578125" style="14" customWidth="1"/>
    <col min="12" max="12" width="12.28515625" style="14" customWidth="1"/>
    <col min="13" max="13" width="6.85546875" style="14" customWidth="1"/>
    <col min="14" max="14" width="11.28515625" style="14" customWidth="1"/>
    <col min="15" max="19" width="9.140625" style="14"/>
    <col min="20" max="20" width="11.5703125" style="14" customWidth="1"/>
    <col min="21" max="16384" width="9.140625" style="14"/>
  </cols>
  <sheetData>
    <row r="1" spans="1:20" ht="23.1" customHeight="1" thickBot="1" x14ac:dyDescent="0.3">
      <c r="A1" s="117" t="s">
        <v>10</v>
      </c>
      <c r="B1" s="117"/>
      <c r="C1" s="117"/>
      <c r="D1" s="12"/>
      <c r="E1" s="12"/>
      <c r="F1" s="12"/>
      <c r="G1" s="12"/>
      <c r="H1" s="12"/>
      <c r="I1" s="13"/>
      <c r="J1" s="13"/>
      <c r="K1" s="13"/>
      <c r="L1" s="13"/>
      <c r="M1" s="13"/>
      <c r="N1" s="13"/>
    </row>
    <row r="2" spans="1:20" ht="23.1" customHeight="1" thickBot="1" x14ac:dyDescent="0.3">
      <c r="A2" s="126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20" ht="30.75" customHeight="1" thickBot="1" x14ac:dyDescent="0.3">
      <c r="A3" s="15"/>
      <c r="B3" s="118" t="s">
        <v>23</v>
      </c>
      <c r="C3" s="119"/>
      <c r="D3" s="119"/>
      <c r="E3" s="119"/>
      <c r="F3" s="119"/>
      <c r="G3" s="119"/>
      <c r="H3" s="120"/>
      <c r="I3" s="121" t="s">
        <v>24</v>
      </c>
      <c r="J3" s="122"/>
      <c r="K3" s="122"/>
      <c r="L3" s="122"/>
      <c r="M3" s="122"/>
      <c r="N3" s="122"/>
      <c r="O3" s="129" t="s">
        <v>25</v>
      </c>
      <c r="P3" s="130"/>
      <c r="Q3" s="130"/>
      <c r="R3" s="130"/>
      <c r="S3" s="130"/>
      <c r="T3" s="131"/>
    </row>
    <row r="4" spans="1:20" ht="23.1" customHeight="1" thickBot="1" x14ac:dyDescent="0.3">
      <c r="A4" s="16" t="s">
        <v>1</v>
      </c>
      <c r="B4" s="124" t="s">
        <v>2</v>
      </c>
      <c r="C4" s="124"/>
      <c r="D4" s="124"/>
      <c r="E4" s="124"/>
      <c r="F4" s="124"/>
      <c r="G4" s="17" t="s">
        <v>3</v>
      </c>
      <c r="H4" s="18" t="s">
        <v>4</v>
      </c>
      <c r="I4" s="125" t="s">
        <v>2</v>
      </c>
      <c r="J4" s="125"/>
      <c r="K4" s="125"/>
      <c r="L4" s="125"/>
      <c r="M4" s="125"/>
      <c r="N4" s="19" t="s">
        <v>4</v>
      </c>
      <c r="O4" s="132" t="s">
        <v>2</v>
      </c>
      <c r="P4" s="132"/>
      <c r="Q4" s="132"/>
      <c r="R4" s="132"/>
      <c r="S4" s="132"/>
      <c r="T4" s="88" t="s">
        <v>4</v>
      </c>
    </row>
    <row r="5" spans="1:20" ht="23.1" customHeight="1" x14ac:dyDescent="0.25">
      <c r="A5" s="21" t="s">
        <v>9</v>
      </c>
      <c r="B5" s="22" t="s">
        <v>30</v>
      </c>
      <c r="C5" s="10"/>
      <c r="D5" s="10"/>
      <c r="E5" s="23"/>
      <c r="F5" s="23"/>
      <c r="G5" s="24"/>
      <c r="H5" s="25">
        <v>10443.74</v>
      </c>
      <c r="I5" s="1" t="s">
        <v>27</v>
      </c>
      <c r="J5" s="9"/>
      <c r="K5" s="9"/>
      <c r="L5" s="9"/>
      <c r="M5" s="83"/>
      <c r="N5" s="86">
        <v>3903.63</v>
      </c>
      <c r="O5" s="90"/>
      <c r="P5" s="91"/>
      <c r="Q5" s="91"/>
      <c r="R5" s="91"/>
      <c r="S5" s="91"/>
      <c r="T5" s="95"/>
    </row>
    <row r="6" spans="1:20" ht="23.1" customHeight="1" x14ac:dyDescent="0.25">
      <c r="A6" s="28"/>
      <c r="B6" s="22" t="s">
        <v>31</v>
      </c>
      <c r="C6" s="10"/>
      <c r="D6" s="10"/>
      <c r="E6" s="23"/>
      <c r="F6" s="23"/>
      <c r="G6" s="24"/>
      <c r="H6" s="25">
        <v>686.94</v>
      </c>
      <c r="I6" s="1" t="s">
        <v>28</v>
      </c>
      <c r="J6" s="9"/>
      <c r="K6" s="9"/>
      <c r="L6" s="9"/>
      <c r="M6" s="83"/>
      <c r="N6" s="86">
        <v>120</v>
      </c>
      <c r="O6" s="92"/>
      <c r="P6" s="9"/>
      <c r="Q6" s="9"/>
      <c r="R6" s="9"/>
      <c r="S6" s="9"/>
      <c r="T6" s="96"/>
    </row>
    <row r="7" spans="1:20" ht="23.1" customHeight="1" x14ac:dyDescent="0.25">
      <c r="A7" s="28"/>
      <c r="B7" s="22" t="s">
        <v>32</v>
      </c>
      <c r="C7" s="10"/>
      <c r="D7" s="10"/>
      <c r="E7" s="23"/>
      <c r="F7" s="23"/>
      <c r="G7" s="78"/>
      <c r="H7" s="25">
        <v>80.239999999999995</v>
      </c>
      <c r="I7" s="1" t="s">
        <v>36</v>
      </c>
      <c r="J7" s="9"/>
      <c r="K7" s="9"/>
      <c r="L7" s="9"/>
      <c r="M7" s="83"/>
      <c r="N7" s="86">
        <v>460</v>
      </c>
      <c r="O7" s="92"/>
      <c r="P7" s="9"/>
      <c r="Q7" s="9"/>
      <c r="R7" s="9"/>
      <c r="S7" s="9"/>
      <c r="T7" s="96"/>
    </row>
    <row r="8" spans="1:20" ht="23.1" customHeight="1" x14ac:dyDescent="0.25">
      <c r="A8" s="28"/>
      <c r="B8" s="22" t="s">
        <v>43</v>
      </c>
      <c r="C8" s="10"/>
      <c r="D8" s="10"/>
      <c r="E8" s="23"/>
      <c r="F8" s="23"/>
      <c r="G8" s="78"/>
      <c r="H8" s="25">
        <v>166.66</v>
      </c>
      <c r="I8" s="1" t="s">
        <v>37</v>
      </c>
      <c r="J8" s="9"/>
      <c r="K8" s="9"/>
      <c r="L8" s="9"/>
      <c r="M8" s="83"/>
      <c r="N8" s="86">
        <v>800</v>
      </c>
      <c r="O8" s="92"/>
      <c r="P8" s="9"/>
      <c r="Q8" s="9"/>
      <c r="R8" s="9"/>
      <c r="S8" s="9"/>
      <c r="T8" s="96"/>
    </row>
    <row r="9" spans="1:20" ht="23.1" customHeight="1" x14ac:dyDescent="0.25">
      <c r="A9" s="28"/>
      <c r="B9" s="22"/>
      <c r="C9" s="10"/>
      <c r="D9" s="10"/>
      <c r="E9" s="23"/>
      <c r="F9" s="23"/>
      <c r="G9" s="78"/>
      <c r="H9" s="25"/>
      <c r="I9" s="4" t="s">
        <v>29</v>
      </c>
      <c r="J9" s="10"/>
      <c r="K9" s="10"/>
      <c r="L9" s="10"/>
      <c r="M9" s="26"/>
      <c r="N9" s="87">
        <v>1068.1400000000001</v>
      </c>
      <c r="O9" s="92"/>
      <c r="P9" s="9"/>
      <c r="Q9" s="9"/>
      <c r="R9" s="9"/>
      <c r="S9" s="9"/>
      <c r="T9" s="96"/>
    </row>
    <row r="10" spans="1:20" ht="23.1" customHeight="1" thickBot="1" x14ac:dyDescent="0.3">
      <c r="A10" s="28"/>
      <c r="B10" s="22"/>
      <c r="C10" s="10"/>
      <c r="D10" s="10"/>
      <c r="E10" s="10"/>
      <c r="F10" s="11"/>
      <c r="G10" s="29"/>
      <c r="H10" s="30"/>
      <c r="I10" s="4"/>
      <c r="J10" s="10"/>
      <c r="K10" s="10"/>
      <c r="L10" s="10"/>
      <c r="M10" s="26"/>
      <c r="N10" s="87"/>
      <c r="O10" s="92"/>
      <c r="P10" s="10"/>
      <c r="Q10" s="10"/>
      <c r="R10" s="10"/>
      <c r="S10" s="11"/>
      <c r="T10" s="93"/>
    </row>
    <row r="11" spans="1:20" ht="23.1" customHeight="1" thickBot="1" x14ac:dyDescent="0.3">
      <c r="A11" s="31"/>
      <c r="B11" s="32"/>
      <c r="C11" s="33"/>
      <c r="D11" s="33"/>
      <c r="E11" s="33"/>
      <c r="F11" s="34"/>
      <c r="G11" s="32"/>
      <c r="H11" s="35">
        <f>SUM(H5:H10)</f>
        <v>11377.58</v>
      </c>
      <c r="I11" s="36"/>
      <c r="J11" s="37"/>
      <c r="K11" s="37"/>
      <c r="L11" s="37"/>
      <c r="M11" s="38"/>
      <c r="N11" s="89">
        <f>SUM(N5:N10)</f>
        <v>6351.77</v>
      </c>
      <c r="O11" s="94"/>
      <c r="P11" s="37"/>
      <c r="Q11" s="37"/>
      <c r="R11" s="37"/>
      <c r="S11" s="38"/>
      <c r="T11" s="82">
        <f>SUM(T5:T10)</f>
        <v>0</v>
      </c>
    </row>
    <row r="12" spans="1:20" s="42" customFormat="1" ht="23.1" customHeight="1" thickBot="1" x14ac:dyDescent="0.3">
      <c r="A12" s="123" t="str">
        <f>A1</f>
        <v>Волкова 35</v>
      </c>
      <c r="B12" s="123"/>
      <c r="C12" s="123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1"/>
    </row>
    <row r="13" spans="1:20" ht="23.1" customHeight="1" thickBot="1" x14ac:dyDescent="0.3">
      <c r="A13" s="126" t="s">
        <v>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20" ht="31.5" customHeight="1" thickBot="1" x14ac:dyDescent="0.3">
      <c r="A14" s="15"/>
      <c r="B14" s="118" t="s">
        <v>23</v>
      </c>
      <c r="C14" s="119"/>
      <c r="D14" s="119"/>
      <c r="E14" s="119"/>
      <c r="F14" s="119"/>
      <c r="G14" s="119"/>
      <c r="H14" s="120"/>
      <c r="I14" s="121" t="s">
        <v>24</v>
      </c>
      <c r="J14" s="122"/>
      <c r="K14" s="122"/>
      <c r="L14" s="122"/>
      <c r="M14" s="122"/>
      <c r="N14" s="122"/>
      <c r="O14" s="129" t="s">
        <v>25</v>
      </c>
      <c r="P14" s="130"/>
      <c r="Q14" s="130"/>
      <c r="R14" s="130"/>
      <c r="S14" s="130"/>
      <c r="T14" s="131"/>
    </row>
    <row r="15" spans="1:20" ht="23.1" customHeight="1" thickBot="1" x14ac:dyDescent="0.3">
      <c r="A15" s="77" t="s">
        <v>1</v>
      </c>
      <c r="B15" s="124" t="s">
        <v>2</v>
      </c>
      <c r="C15" s="124"/>
      <c r="D15" s="124"/>
      <c r="E15" s="124"/>
      <c r="F15" s="124"/>
      <c r="G15" s="76" t="s">
        <v>3</v>
      </c>
      <c r="H15" s="18" t="s">
        <v>4</v>
      </c>
      <c r="I15" s="125" t="s">
        <v>2</v>
      </c>
      <c r="J15" s="125"/>
      <c r="K15" s="125"/>
      <c r="L15" s="125"/>
      <c r="M15" s="125"/>
      <c r="N15" s="19" t="s">
        <v>4</v>
      </c>
      <c r="O15" s="133" t="s">
        <v>2</v>
      </c>
      <c r="P15" s="133"/>
      <c r="Q15" s="133"/>
      <c r="R15" s="133"/>
      <c r="S15" s="133"/>
      <c r="T15" s="20" t="s">
        <v>4</v>
      </c>
    </row>
    <row r="16" spans="1:20" ht="23.1" customHeight="1" x14ac:dyDescent="0.25">
      <c r="A16" s="21" t="s">
        <v>15</v>
      </c>
      <c r="B16" s="22" t="s">
        <v>34</v>
      </c>
      <c r="C16" s="10"/>
      <c r="D16" s="10"/>
      <c r="E16" s="23"/>
      <c r="F16" s="23"/>
      <c r="G16" s="24"/>
      <c r="H16" s="25">
        <v>2459.36</v>
      </c>
      <c r="I16" s="1" t="s">
        <v>27</v>
      </c>
      <c r="J16" s="9"/>
      <c r="K16" s="9"/>
      <c r="L16" s="9"/>
      <c r="M16" s="83"/>
      <c r="N16" s="6">
        <v>3903.63</v>
      </c>
      <c r="O16" s="22"/>
      <c r="P16" s="10"/>
      <c r="Q16" s="10"/>
      <c r="R16" s="10"/>
      <c r="S16" s="11"/>
      <c r="T16" s="25"/>
    </row>
    <row r="17" spans="1:20" ht="23.1" customHeight="1" x14ac:dyDescent="0.25">
      <c r="A17" s="21"/>
      <c r="B17" s="22" t="s">
        <v>33</v>
      </c>
      <c r="C17" s="10"/>
      <c r="D17" s="10"/>
      <c r="E17" s="23"/>
      <c r="F17" s="23"/>
      <c r="G17" s="24"/>
      <c r="H17" s="25">
        <v>1059.23</v>
      </c>
      <c r="I17" s="1" t="s">
        <v>28</v>
      </c>
      <c r="J17" s="9"/>
      <c r="K17" s="9"/>
      <c r="L17" s="9"/>
      <c r="M17" s="83"/>
      <c r="N17" s="6">
        <v>120</v>
      </c>
      <c r="O17" s="22"/>
      <c r="P17" s="10"/>
      <c r="Q17" s="10"/>
      <c r="R17" s="10"/>
      <c r="S17" s="11"/>
      <c r="T17" s="30"/>
    </row>
    <row r="18" spans="1:20" ht="23.1" customHeight="1" x14ac:dyDescent="0.25">
      <c r="A18" s="28"/>
      <c r="B18" s="22" t="s">
        <v>35</v>
      </c>
      <c r="C18" s="10"/>
      <c r="D18" s="10"/>
      <c r="E18" s="10"/>
      <c r="F18" s="10"/>
      <c r="G18" s="24"/>
      <c r="H18" s="30">
        <v>110.35</v>
      </c>
      <c r="I18" s="1" t="s">
        <v>37</v>
      </c>
      <c r="J18" s="9"/>
      <c r="K18" s="9"/>
      <c r="L18" s="9"/>
      <c r="M18" s="83"/>
      <c r="N18" s="6">
        <v>800</v>
      </c>
      <c r="O18" s="22"/>
      <c r="P18" s="10"/>
      <c r="Q18" s="10"/>
      <c r="R18" s="10"/>
      <c r="S18" s="11"/>
      <c r="T18" s="30"/>
    </row>
    <row r="19" spans="1:20" ht="23.1" customHeight="1" x14ac:dyDescent="0.25">
      <c r="A19" s="28"/>
      <c r="B19" s="22"/>
      <c r="C19" s="10"/>
      <c r="D19" s="10"/>
      <c r="E19" s="10"/>
      <c r="F19" s="10"/>
      <c r="G19" s="24"/>
      <c r="H19" s="30"/>
      <c r="I19" s="1" t="s">
        <v>36</v>
      </c>
      <c r="J19" s="10"/>
      <c r="K19" s="10"/>
      <c r="L19" s="10"/>
      <c r="M19" s="11"/>
      <c r="N19" s="30">
        <v>460</v>
      </c>
      <c r="O19" s="4"/>
      <c r="P19" s="10"/>
      <c r="Q19" s="10"/>
      <c r="R19" s="10"/>
      <c r="S19" s="11"/>
      <c r="T19" s="30"/>
    </row>
    <row r="20" spans="1:20" ht="23.1" customHeight="1" x14ac:dyDescent="0.2">
      <c r="A20" s="28"/>
      <c r="B20" s="22"/>
      <c r="C20" s="10"/>
      <c r="D20" s="10"/>
      <c r="E20" s="10"/>
      <c r="F20" s="10"/>
      <c r="G20" s="24"/>
      <c r="H20" s="30"/>
      <c r="I20" s="4" t="s">
        <v>75</v>
      </c>
      <c r="J20" s="10"/>
      <c r="K20" s="10"/>
      <c r="L20" s="10"/>
      <c r="M20" s="11"/>
      <c r="N20" s="30">
        <v>3479.28</v>
      </c>
      <c r="O20" s="4"/>
      <c r="P20" s="10"/>
      <c r="Q20" s="10"/>
      <c r="R20" s="10"/>
      <c r="S20" s="11"/>
      <c r="T20" s="30"/>
    </row>
    <row r="21" spans="1:20" ht="23.1" customHeight="1" thickBot="1" x14ac:dyDescent="0.25">
      <c r="A21" s="28"/>
      <c r="B21" s="22"/>
      <c r="C21" s="10"/>
      <c r="D21" s="10"/>
      <c r="E21" s="10"/>
      <c r="F21" s="10"/>
      <c r="G21" s="24"/>
      <c r="H21" s="30"/>
      <c r="I21" s="4"/>
      <c r="J21" s="10"/>
      <c r="K21" s="10"/>
      <c r="L21" s="10"/>
      <c r="M21" s="11"/>
      <c r="N21" s="30"/>
      <c r="O21" s="4"/>
      <c r="P21" s="10"/>
      <c r="Q21" s="10"/>
      <c r="R21" s="10"/>
      <c r="S21" s="11"/>
      <c r="T21" s="30"/>
    </row>
    <row r="22" spans="1:20" ht="23.1" customHeight="1" thickBot="1" x14ac:dyDescent="0.3">
      <c r="A22" s="31"/>
      <c r="B22" s="32"/>
      <c r="C22" s="33"/>
      <c r="D22" s="33"/>
      <c r="E22" s="33"/>
      <c r="F22" s="43"/>
      <c r="G22" s="44"/>
      <c r="H22" s="35">
        <f>SUM(H16:H21)</f>
        <v>3628.94</v>
      </c>
      <c r="I22" s="36"/>
      <c r="J22" s="37"/>
      <c r="K22" s="37"/>
      <c r="L22" s="37"/>
      <c r="M22" s="38"/>
      <c r="N22" s="39">
        <f>SUM(N16:N21)</f>
        <v>8762.91</v>
      </c>
      <c r="O22" s="36"/>
      <c r="P22" s="37"/>
      <c r="Q22" s="37"/>
      <c r="R22" s="37"/>
      <c r="S22" s="38"/>
      <c r="T22" s="39">
        <f>SUM(T16:T21)</f>
        <v>0</v>
      </c>
    </row>
    <row r="23" spans="1:20" ht="23.1" customHeight="1" thickBot="1" x14ac:dyDescent="0.3">
      <c r="A23" s="117" t="str">
        <f>A1</f>
        <v>Волкова 35</v>
      </c>
      <c r="B23" s="117"/>
      <c r="C23" s="117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</row>
    <row r="24" spans="1:20" ht="23.1" customHeight="1" thickBot="1" x14ac:dyDescent="0.3">
      <c r="A24" s="126" t="s">
        <v>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8"/>
    </row>
    <row r="25" spans="1:20" ht="31.5" customHeight="1" thickBot="1" x14ac:dyDescent="0.3">
      <c r="A25" s="15"/>
      <c r="B25" s="118" t="s">
        <v>23</v>
      </c>
      <c r="C25" s="119"/>
      <c r="D25" s="119"/>
      <c r="E25" s="119"/>
      <c r="F25" s="119"/>
      <c r="G25" s="119"/>
      <c r="H25" s="120"/>
      <c r="I25" s="121" t="s">
        <v>24</v>
      </c>
      <c r="J25" s="122"/>
      <c r="K25" s="122"/>
      <c r="L25" s="122"/>
      <c r="M25" s="122"/>
      <c r="N25" s="122"/>
      <c r="O25" s="129" t="s">
        <v>25</v>
      </c>
      <c r="P25" s="130"/>
      <c r="Q25" s="130"/>
      <c r="R25" s="130"/>
      <c r="S25" s="130"/>
      <c r="T25" s="131"/>
    </row>
    <row r="26" spans="1:20" ht="23.1" customHeight="1" thickBot="1" x14ac:dyDescent="0.3">
      <c r="A26" s="16" t="s">
        <v>1</v>
      </c>
      <c r="B26" s="124" t="s">
        <v>2</v>
      </c>
      <c r="C26" s="124"/>
      <c r="D26" s="124"/>
      <c r="E26" s="124"/>
      <c r="F26" s="124"/>
      <c r="G26" s="17" t="s">
        <v>3</v>
      </c>
      <c r="H26" s="18" t="s">
        <v>4</v>
      </c>
      <c r="I26" s="125" t="s">
        <v>2</v>
      </c>
      <c r="J26" s="125"/>
      <c r="K26" s="125"/>
      <c r="L26" s="125"/>
      <c r="M26" s="125"/>
      <c r="N26" s="19" t="s">
        <v>4</v>
      </c>
      <c r="O26" s="133" t="s">
        <v>2</v>
      </c>
      <c r="P26" s="133"/>
      <c r="Q26" s="133"/>
      <c r="R26" s="133"/>
      <c r="S26" s="133"/>
      <c r="T26" s="20" t="s">
        <v>4</v>
      </c>
    </row>
    <row r="27" spans="1:20" ht="23.1" customHeight="1" x14ac:dyDescent="0.25">
      <c r="A27" s="21" t="s">
        <v>16</v>
      </c>
      <c r="B27" s="22" t="s">
        <v>35</v>
      </c>
      <c r="C27" s="10"/>
      <c r="D27" s="10"/>
      <c r="E27" s="23"/>
      <c r="F27" s="23"/>
      <c r="G27" s="24"/>
      <c r="H27" s="25">
        <v>326.35000000000002</v>
      </c>
      <c r="I27" s="1" t="s">
        <v>27</v>
      </c>
      <c r="J27" s="9"/>
      <c r="K27" s="9"/>
      <c r="L27" s="9"/>
      <c r="M27" s="83"/>
      <c r="N27" s="6">
        <v>3903.63</v>
      </c>
      <c r="O27" s="22"/>
      <c r="P27" s="10"/>
      <c r="Q27" s="10"/>
      <c r="R27" s="10"/>
      <c r="S27" s="11"/>
      <c r="T27" s="25"/>
    </row>
    <row r="28" spans="1:20" ht="23.1" customHeight="1" x14ac:dyDescent="0.25">
      <c r="A28" s="28"/>
      <c r="B28" s="22" t="s">
        <v>35</v>
      </c>
      <c r="C28" s="10"/>
      <c r="D28" s="10"/>
      <c r="E28" s="23"/>
      <c r="F28" s="23"/>
      <c r="G28" s="24"/>
      <c r="H28" s="30">
        <v>292.44</v>
      </c>
      <c r="I28" s="1" t="s">
        <v>28</v>
      </c>
      <c r="J28" s="9"/>
      <c r="K28" s="9"/>
      <c r="L28" s="9"/>
      <c r="M28" s="83"/>
      <c r="N28" s="6">
        <v>120</v>
      </c>
      <c r="O28" s="22"/>
      <c r="P28" s="10"/>
      <c r="Q28" s="10"/>
      <c r="R28" s="10"/>
      <c r="S28" s="11"/>
      <c r="T28" s="30"/>
    </row>
    <row r="29" spans="1:20" ht="23.1" customHeight="1" x14ac:dyDescent="0.25">
      <c r="A29" s="28"/>
      <c r="B29" s="22" t="s">
        <v>30</v>
      </c>
      <c r="C29" s="10"/>
      <c r="D29" s="10"/>
      <c r="E29" s="23"/>
      <c r="F29" s="23"/>
      <c r="G29" s="24"/>
      <c r="H29" s="30">
        <v>5147.97</v>
      </c>
      <c r="I29" s="1" t="s">
        <v>36</v>
      </c>
      <c r="J29" s="9"/>
      <c r="K29" s="9"/>
      <c r="L29" s="9"/>
      <c r="M29" s="83"/>
      <c r="N29" s="6">
        <v>460</v>
      </c>
      <c r="O29" s="10"/>
      <c r="P29" s="10"/>
      <c r="Q29" s="10"/>
      <c r="R29" s="10"/>
      <c r="S29" s="11"/>
      <c r="T29" s="30"/>
    </row>
    <row r="30" spans="1:20" ht="23.1" customHeight="1" x14ac:dyDescent="0.25">
      <c r="A30" s="28"/>
      <c r="B30" s="22" t="s">
        <v>38</v>
      </c>
      <c r="C30" s="10"/>
      <c r="D30" s="10"/>
      <c r="E30" s="23"/>
      <c r="F30" s="23"/>
      <c r="G30" s="24"/>
      <c r="H30" s="30">
        <v>3048.56</v>
      </c>
      <c r="I30" s="1" t="s">
        <v>37</v>
      </c>
      <c r="J30" s="9"/>
      <c r="K30" s="9"/>
      <c r="L30" s="9"/>
      <c r="M30" s="83"/>
      <c r="N30" s="6">
        <v>800</v>
      </c>
      <c r="O30" s="10"/>
      <c r="P30" s="10"/>
      <c r="Q30" s="10"/>
      <c r="R30" s="10"/>
      <c r="S30" s="11"/>
      <c r="T30" s="30"/>
    </row>
    <row r="31" spans="1:20" ht="23.1" customHeight="1" x14ac:dyDescent="0.2">
      <c r="A31" s="28"/>
      <c r="B31" s="22" t="s">
        <v>39</v>
      </c>
      <c r="C31" s="10"/>
      <c r="D31" s="10"/>
      <c r="E31" s="10"/>
      <c r="F31" s="10"/>
      <c r="G31" s="24"/>
      <c r="H31" s="30">
        <v>959.55</v>
      </c>
      <c r="I31" s="4" t="s">
        <v>40</v>
      </c>
      <c r="J31" s="10"/>
      <c r="K31" s="10"/>
      <c r="L31" s="10"/>
      <c r="M31" s="11"/>
      <c r="N31" s="30">
        <v>1489.12</v>
      </c>
      <c r="O31" s="4"/>
      <c r="P31" s="10"/>
      <c r="Q31" s="10"/>
      <c r="R31" s="10"/>
      <c r="S31" s="11"/>
      <c r="T31" s="30"/>
    </row>
    <row r="32" spans="1:20" ht="23.1" customHeight="1" x14ac:dyDescent="0.2">
      <c r="A32" s="28"/>
      <c r="B32" s="22" t="s">
        <v>69</v>
      </c>
      <c r="C32" s="10"/>
      <c r="D32" s="10"/>
      <c r="E32" s="10"/>
      <c r="F32" s="10"/>
      <c r="G32" s="24"/>
      <c r="H32" s="30">
        <v>900.45</v>
      </c>
      <c r="I32" s="4" t="s">
        <v>29</v>
      </c>
      <c r="J32" s="10"/>
      <c r="K32" s="10"/>
      <c r="L32" s="10"/>
      <c r="M32" s="11"/>
      <c r="N32" s="30">
        <v>1062.1400000000001</v>
      </c>
      <c r="O32" s="4"/>
      <c r="P32" s="10"/>
      <c r="Q32" s="10"/>
      <c r="R32" s="10"/>
      <c r="S32" s="11"/>
      <c r="T32" s="30"/>
    </row>
    <row r="33" spans="1:20" ht="23.1" customHeight="1" x14ac:dyDescent="0.2">
      <c r="A33" s="28"/>
      <c r="B33" s="22"/>
      <c r="C33" s="10"/>
      <c r="D33" s="10"/>
      <c r="E33" s="23"/>
      <c r="F33" s="23"/>
      <c r="G33" s="24"/>
      <c r="H33" s="30"/>
      <c r="I33" s="4" t="s">
        <v>73</v>
      </c>
      <c r="J33" s="10"/>
      <c r="K33" s="10"/>
      <c r="L33" s="10"/>
      <c r="M33" s="11"/>
      <c r="N33" s="30">
        <v>256.48</v>
      </c>
      <c r="O33" s="4"/>
      <c r="P33" s="10"/>
      <c r="Q33" s="10"/>
      <c r="R33" s="10"/>
      <c r="S33" s="11"/>
      <c r="T33" s="30"/>
    </row>
    <row r="34" spans="1:20" ht="23.1" customHeight="1" thickBot="1" x14ac:dyDescent="0.25">
      <c r="A34" s="28"/>
      <c r="B34" s="22"/>
      <c r="C34" s="10"/>
      <c r="D34" s="10"/>
      <c r="E34" s="10"/>
      <c r="F34" s="10"/>
      <c r="G34" s="24"/>
      <c r="H34" s="30"/>
      <c r="I34" s="4"/>
      <c r="J34" s="10"/>
      <c r="K34" s="10"/>
      <c r="L34" s="10"/>
      <c r="M34" s="11"/>
      <c r="N34" s="30"/>
      <c r="O34" s="4"/>
      <c r="P34" s="10"/>
      <c r="Q34" s="10"/>
      <c r="R34" s="10"/>
      <c r="S34" s="11"/>
      <c r="T34" s="30"/>
    </row>
    <row r="35" spans="1:20" ht="23.1" customHeight="1" thickBot="1" x14ac:dyDescent="0.3">
      <c r="A35" s="31"/>
      <c r="B35" s="32"/>
      <c r="C35" s="33"/>
      <c r="D35" s="33"/>
      <c r="E35" s="33"/>
      <c r="F35" s="43"/>
      <c r="G35" s="32"/>
      <c r="H35" s="35">
        <f>SUM(H27:H34)</f>
        <v>10675.32</v>
      </c>
      <c r="I35" s="45"/>
      <c r="J35" s="46"/>
      <c r="K35" s="46"/>
      <c r="L35" s="46"/>
      <c r="M35" s="47"/>
      <c r="N35" s="35">
        <f>SUM(N27:N34)</f>
        <v>8091.3700000000008</v>
      </c>
      <c r="O35" s="45"/>
      <c r="P35" s="46"/>
      <c r="Q35" s="46"/>
      <c r="R35" s="46"/>
      <c r="S35" s="47"/>
      <c r="T35" s="35">
        <f>SUM(T27:T34)</f>
        <v>0</v>
      </c>
    </row>
    <row r="36" spans="1:20" ht="23.1" customHeight="1" thickBot="1" x14ac:dyDescent="0.3">
      <c r="A36" s="117" t="str">
        <f>A23</f>
        <v>Волкова 35</v>
      </c>
      <c r="B36" s="117"/>
      <c r="C36" s="117"/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</row>
    <row r="37" spans="1:20" ht="23.1" customHeight="1" thickBot="1" x14ac:dyDescent="0.3">
      <c r="A37" s="126" t="s">
        <v>0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1:20" ht="30.75" customHeight="1" thickBot="1" x14ac:dyDescent="0.3">
      <c r="A38" s="15"/>
      <c r="B38" s="118" t="s">
        <v>23</v>
      </c>
      <c r="C38" s="119"/>
      <c r="D38" s="119"/>
      <c r="E38" s="119"/>
      <c r="F38" s="119"/>
      <c r="G38" s="119"/>
      <c r="H38" s="120"/>
      <c r="I38" s="121" t="s">
        <v>24</v>
      </c>
      <c r="J38" s="122"/>
      <c r="K38" s="122"/>
      <c r="L38" s="122"/>
      <c r="M38" s="122"/>
      <c r="N38" s="122"/>
      <c r="O38" s="129" t="s">
        <v>25</v>
      </c>
      <c r="P38" s="130"/>
      <c r="Q38" s="130"/>
      <c r="R38" s="130"/>
      <c r="S38" s="130"/>
      <c r="T38" s="131"/>
    </row>
    <row r="39" spans="1:20" ht="23.1" customHeight="1" thickBot="1" x14ac:dyDescent="0.3">
      <c r="A39" s="16" t="s">
        <v>1</v>
      </c>
      <c r="B39" s="124" t="s">
        <v>2</v>
      </c>
      <c r="C39" s="124"/>
      <c r="D39" s="124"/>
      <c r="E39" s="124"/>
      <c r="F39" s="124"/>
      <c r="G39" s="17" t="s">
        <v>3</v>
      </c>
      <c r="H39" s="18" t="s">
        <v>4</v>
      </c>
      <c r="I39" s="125" t="s">
        <v>2</v>
      </c>
      <c r="J39" s="125"/>
      <c r="K39" s="125"/>
      <c r="L39" s="125"/>
      <c r="M39" s="125"/>
      <c r="N39" s="19" t="s">
        <v>4</v>
      </c>
      <c r="O39" s="133" t="s">
        <v>2</v>
      </c>
      <c r="P39" s="133"/>
      <c r="Q39" s="133"/>
      <c r="R39" s="133"/>
      <c r="S39" s="133"/>
      <c r="T39" s="20" t="s">
        <v>4</v>
      </c>
    </row>
    <row r="40" spans="1:20" ht="23.1" customHeight="1" x14ac:dyDescent="0.25">
      <c r="A40" s="21" t="s">
        <v>17</v>
      </c>
      <c r="B40" s="22" t="s">
        <v>35</v>
      </c>
      <c r="C40" s="10"/>
      <c r="D40" s="10"/>
      <c r="E40" s="10"/>
      <c r="F40" s="10"/>
      <c r="G40" s="24"/>
      <c r="H40" s="30">
        <v>122.35</v>
      </c>
      <c r="I40" s="1" t="s">
        <v>27</v>
      </c>
      <c r="J40" s="9"/>
      <c r="K40" s="9"/>
      <c r="L40" s="9"/>
      <c r="M40" s="83"/>
      <c r="N40" s="6">
        <v>3903.63</v>
      </c>
      <c r="O40" s="4"/>
      <c r="P40" s="10"/>
      <c r="Q40" s="10"/>
      <c r="R40" s="10"/>
      <c r="S40" s="11"/>
      <c r="T40" s="30"/>
    </row>
    <row r="41" spans="1:20" ht="23.1" customHeight="1" x14ac:dyDescent="0.25">
      <c r="A41" s="21"/>
      <c r="B41" s="22" t="s">
        <v>49</v>
      </c>
      <c r="C41" s="10"/>
      <c r="D41" s="10"/>
      <c r="E41" s="10"/>
      <c r="F41" s="10"/>
      <c r="G41" s="24"/>
      <c r="H41" s="30">
        <v>2812.42</v>
      </c>
      <c r="I41" s="1" t="s">
        <v>28</v>
      </c>
      <c r="J41" s="9"/>
      <c r="K41" s="9"/>
      <c r="L41" s="9"/>
      <c r="M41" s="83"/>
      <c r="N41" s="6">
        <v>120</v>
      </c>
      <c r="O41" s="4"/>
      <c r="P41" s="10"/>
      <c r="Q41" s="10"/>
      <c r="R41" s="10"/>
      <c r="S41" s="11"/>
      <c r="T41" s="30"/>
    </row>
    <row r="42" spans="1:20" ht="23.1" customHeight="1" x14ac:dyDescent="0.25">
      <c r="A42" s="21"/>
      <c r="B42" s="22" t="s">
        <v>71</v>
      </c>
      <c r="C42" s="10"/>
      <c r="D42" s="10"/>
      <c r="E42" s="10"/>
      <c r="F42" s="10"/>
      <c r="G42" s="24" t="s">
        <v>72</v>
      </c>
      <c r="H42" s="30">
        <v>1990.61</v>
      </c>
      <c r="I42" s="1" t="s">
        <v>36</v>
      </c>
      <c r="J42" s="9"/>
      <c r="K42" s="9"/>
      <c r="L42" s="9"/>
      <c r="M42" s="83"/>
      <c r="N42" s="6">
        <v>460</v>
      </c>
      <c r="O42" s="4"/>
      <c r="P42" s="10"/>
      <c r="Q42" s="10"/>
      <c r="R42" s="10"/>
      <c r="S42" s="11"/>
      <c r="T42" s="30"/>
    </row>
    <row r="43" spans="1:20" ht="23.1" customHeight="1" x14ac:dyDescent="0.25">
      <c r="A43" s="28"/>
      <c r="B43" s="22"/>
      <c r="C43" s="10"/>
      <c r="D43" s="10"/>
      <c r="E43" s="23"/>
      <c r="F43" s="23"/>
      <c r="G43" s="24"/>
      <c r="H43" s="30"/>
      <c r="I43" s="1" t="s">
        <v>37</v>
      </c>
      <c r="J43" s="9"/>
      <c r="K43" s="9"/>
      <c r="L43" s="9"/>
      <c r="M43" s="83"/>
      <c r="N43" s="6">
        <v>800</v>
      </c>
      <c r="O43" s="4"/>
      <c r="P43" s="10"/>
      <c r="Q43" s="10"/>
      <c r="R43" s="10"/>
      <c r="S43" s="11"/>
      <c r="T43" s="30"/>
    </row>
    <row r="44" spans="1:20" ht="23.1" customHeight="1" x14ac:dyDescent="0.2">
      <c r="A44" s="28"/>
      <c r="B44" s="22"/>
      <c r="C44" s="10"/>
      <c r="D44" s="10"/>
      <c r="E44" s="10"/>
      <c r="F44" s="10"/>
      <c r="G44" s="24"/>
      <c r="H44" s="30"/>
      <c r="I44" s="4" t="s">
        <v>41</v>
      </c>
      <c r="J44" s="10"/>
      <c r="K44" s="10"/>
      <c r="L44" s="10"/>
      <c r="M44" s="11"/>
      <c r="N44" s="30">
        <v>2555.6</v>
      </c>
      <c r="O44" s="4"/>
      <c r="P44" s="10"/>
      <c r="Q44" s="10"/>
      <c r="R44" s="10"/>
      <c r="S44" s="11"/>
      <c r="T44" s="30"/>
    </row>
    <row r="45" spans="1:20" ht="23.1" customHeight="1" x14ac:dyDescent="0.2">
      <c r="A45" s="28"/>
      <c r="B45" s="22"/>
      <c r="C45" s="10"/>
      <c r="D45" s="10"/>
      <c r="E45" s="10"/>
      <c r="F45" s="10"/>
      <c r="G45" s="24"/>
      <c r="H45" s="30"/>
      <c r="I45" s="4" t="s">
        <v>42</v>
      </c>
      <c r="J45" s="10"/>
      <c r="K45" s="10"/>
      <c r="L45" s="10"/>
      <c r="M45" s="11"/>
      <c r="N45" s="30">
        <v>1060.94</v>
      </c>
      <c r="O45" s="4"/>
      <c r="P45" s="10"/>
      <c r="Q45" s="10"/>
      <c r="R45" s="10"/>
      <c r="S45" s="11"/>
      <c r="T45" s="30"/>
    </row>
    <row r="46" spans="1:20" ht="23.1" customHeight="1" thickBot="1" x14ac:dyDescent="0.25">
      <c r="A46" s="28"/>
      <c r="B46" s="22"/>
      <c r="C46" s="10"/>
      <c r="D46" s="10"/>
      <c r="E46" s="23"/>
      <c r="F46" s="23"/>
      <c r="G46" s="24"/>
      <c r="H46" s="30"/>
      <c r="I46" s="4"/>
      <c r="J46" s="10"/>
      <c r="K46" s="10"/>
      <c r="L46" s="10"/>
      <c r="M46" s="11"/>
      <c r="N46" s="30"/>
      <c r="O46" s="4"/>
      <c r="P46" s="10"/>
      <c r="Q46" s="10"/>
      <c r="R46" s="10"/>
      <c r="S46" s="11"/>
      <c r="T46" s="30"/>
    </row>
    <row r="47" spans="1:20" ht="23.1" customHeight="1" thickBot="1" x14ac:dyDescent="0.3">
      <c r="A47" s="31"/>
      <c r="B47" s="32"/>
      <c r="C47" s="33"/>
      <c r="D47" s="33"/>
      <c r="E47" s="33"/>
      <c r="F47" s="43"/>
      <c r="G47" s="32"/>
      <c r="H47" s="35">
        <f>SUM(H40:H46)</f>
        <v>4925.38</v>
      </c>
      <c r="I47" s="45"/>
      <c r="J47" s="46"/>
      <c r="K47" s="46"/>
      <c r="L47" s="46"/>
      <c r="M47" s="47"/>
      <c r="N47" s="35">
        <f>SUM(N40:N46)</f>
        <v>8900.17</v>
      </c>
      <c r="O47" s="45"/>
      <c r="P47" s="46"/>
      <c r="Q47" s="46"/>
      <c r="R47" s="46"/>
      <c r="S47" s="47"/>
      <c r="T47" s="35">
        <f>SUM(T40:T46)</f>
        <v>0</v>
      </c>
    </row>
    <row r="48" spans="1:20" ht="23.1" customHeight="1" thickBot="1" x14ac:dyDescent="0.3">
      <c r="A48" s="117" t="str">
        <f>A36</f>
        <v>Волкова 35</v>
      </c>
      <c r="B48" s="117"/>
      <c r="C48" s="117"/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</row>
    <row r="49" spans="1:20" ht="23.1" customHeight="1" thickBot="1" x14ac:dyDescent="0.3">
      <c r="A49" s="126" t="s">
        <v>0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</row>
    <row r="50" spans="1:20" ht="37.5" customHeight="1" thickBot="1" x14ac:dyDescent="0.3">
      <c r="A50" s="15"/>
      <c r="B50" s="118" t="s">
        <v>23</v>
      </c>
      <c r="C50" s="119"/>
      <c r="D50" s="119"/>
      <c r="E50" s="119"/>
      <c r="F50" s="119"/>
      <c r="G50" s="119"/>
      <c r="H50" s="120"/>
      <c r="I50" s="121" t="s">
        <v>24</v>
      </c>
      <c r="J50" s="122"/>
      <c r="K50" s="122"/>
      <c r="L50" s="122"/>
      <c r="M50" s="122"/>
      <c r="N50" s="122"/>
      <c r="O50" s="129" t="s">
        <v>25</v>
      </c>
      <c r="P50" s="130"/>
      <c r="Q50" s="130"/>
      <c r="R50" s="130"/>
      <c r="S50" s="130"/>
      <c r="T50" s="131"/>
    </row>
    <row r="51" spans="1:20" ht="23.1" customHeight="1" thickBot="1" x14ac:dyDescent="0.3">
      <c r="A51" s="16" t="s">
        <v>1</v>
      </c>
      <c r="B51" s="124" t="s">
        <v>2</v>
      </c>
      <c r="C51" s="124"/>
      <c r="D51" s="124"/>
      <c r="E51" s="124"/>
      <c r="F51" s="124"/>
      <c r="G51" s="17" t="s">
        <v>3</v>
      </c>
      <c r="H51" s="18" t="s">
        <v>4</v>
      </c>
      <c r="I51" s="125" t="s">
        <v>2</v>
      </c>
      <c r="J51" s="125"/>
      <c r="K51" s="125"/>
      <c r="L51" s="125"/>
      <c r="M51" s="125"/>
      <c r="N51" s="19" t="s">
        <v>4</v>
      </c>
      <c r="O51" s="133" t="s">
        <v>2</v>
      </c>
      <c r="P51" s="133"/>
      <c r="Q51" s="133"/>
      <c r="R51" s="133"/>
      <c r="S51" s="133"/>
      <c r="T51" s="20" t="s">
        <v>4</v>
      </c>
    </row>
    <row r="52" spans="1:20" ht="23.1" customHeight="1" x14ac:dyDescent="0.25">
      <c r="A52" s="21" t="s">
        <v>18</v>
      </c>
      <c r="B52" s="22" t="s">
        <v>43</v>
      </c>
      <c r="C52" s="10"/>
      <c r="D52" s="10"/>
      <c r="E52" s="10"/>
      <c r="F52" s="10"/>
      <c r="G52" s="24"/>
      <c r="H52" s="30">
        <v>370.43</v>
      </c>
      <c r="I52" s="1" t="s">
        <v>27</v>
      </c>
      <c r="J52" s="9"/>
      <c r="K52" s="9"/>
      <c r="L52" s="9"/>
      <c r="M52" s="83"/>
      <c r="N52" s="6">
        <v>3903.63</v>
      </c>
      <c r="O52" s="4"/>
      <c r="P52" s="10"/>
      <c r="Q52" s="10"/>
      <c r="R52" s="10"/>
      <c r="S52" s="11"/>
      <c r="T52" s="30"/>
    </row>
    <row r="53" spans="1:20" ht="23.1" customHeight="1" x14ac:dyDescent="0.25">
      <c r="A53" s="21"/>
      <c r="B53" s="22" t="s">
        <v>44</v>
      </c>
      <c r="C53" s="10"/>
      <c r="D53" s="10"/>
      <c r="E53" s="10"/>
      <c r="F53" s="10"/>
      <c r="G53" s="24"/>
      <c r="H53" s="30">
        <v>9646.4</v>
      </c>
      <c r="I53" s="1" t="s">
        <v>28</v>
      </c>
      <c r="J53" s="9"/>
      <c r="K53" s="9"/>
      <c r="L53" s="9"/>
      <c r="M53" s="83"/>
      <c r="N53" s="6">
        <v>120</v>
      </c>
      <c r="O53" s="4"/>
      <c r="P53" s="10"/>
      <c r="Q53" s="10"/>
      <c r="R53" s="10"/>
      <c r="S53" s="11"/>
      <c r="T53" s="30"/>
    </row>
    <row r="54" spans="1:20" ht="23.1" customHeight="1" x14ac:dyDescent="0.25">
      <c r="A54" s="21"/>
      <c r="B54" s="22" t="s">
        <v>45</v>
      </c>
      <c r="C54" s="10"/>
      <c r="D54" s="10"/>
      <c r="E54" s="10"/>
      <c r="F54" s="10"/>
      <c r="G54" s="24"/>
      <c r="H54" s="30">
        <v>1830.53</v>
      </c>
      <c r="I54" s="1" t="s">
        <v>36</v>
      </c>
      <c r="J54" s="9"/>
      <c r="K54" s="9"/>
      <c r="L54" s="9"/>
      <c r="M54" s="83"/>
      <c r="N54" s="6">
        <v>460</v>
      </c>
      <c r="O54" s="4"/>
      <c r="P54" s="10"/>
      <c r="Q54" s="10"/>
      <c r="R54" s="10"/>
      <c r="S54" s="11"/>
      <c r="T54" s="30"/>
    </row>
    <row r="55" spans="1:20" ht="23.1" customHeight="1" x14ac:dyDescent="0.25">
      <c r="A55" s="21"/>
      <c r="B55" s="22"/>
      <c r="C55" s="10"/>
      <c r="D55" s="10"/>
      <c r="E55" s="10"/>
      <c r="F55" s="10"/>
      <c r="G55" s="24"/>
      <c r="H55" s="30"/>
      <c r="I55" s="1" t="s">
        <v>37</v>
      </c>
      <c r="J55" s="9"/>
      <c r="K55" s="9"/>
      <c r="L55" s="9"/>
      <c r="M55" s="83"/>
      <c r="N55" s="6">
        <v>800</v>
      </c>
      <c r="O55" s="4"/>
      <c r="P55" s="10"/>
      <c r="Q55" s="10"/>
      <c r="R55" s="10"/>
      <c r="S55" s="11"/>
      <c r="T55" s="30"/>
    </row>
    <row r="56" spans="1:20" ht="23.1" customHeight="1" x14ac:dyDescent="0.2">
      <c r="A56" s="28"/>
      <c r="B56" s="22"/>
      <c r="C56" s="10"/>
      <c r="D56" s="10"/>
      <c r="E56" s="23"/>
      <c r="F56" s="23"/>
      <c r="G56" s="24"/>
      <c r="H56" s="30"/>
      <c r="I56" s="4" t="s">
        <v>46</v>
      </c>
      <c r="J56" s="10"/>
      <c r="K56" s="10"/>
      <c r="L56" s="10"/>
      <c r="M56" s="11"/>
      <c r="N56" s="30">
        <v>4833.78</v>
      </c>
      <c r="O56" s="4"/>
      <c r="P56" s="10"/>
      <c r="Q56" s="10"/>
      <c r="R56" s="10"/>
      <c r="S56" s="11"/>
      <c r="T56" s="30"/>
    </row>
    <row r="57" spans="1:20" ht="23.1" customHeight="1" x14ac:dyDescent="0.2">
      <c r="A57" s="28"/>
      <c r="B57" s="22"/>
      <c r="C57" s="10"/>
      <c r="D57" s="10"/>
      <c r="E57" s="23"/>
      <c r="F57" s="23"/>
      <c r="G57" s="24"/>
      <c r="H57" s="30"/>
      <c r="I57" s="4" t="s">
        <v>46</v>
      </c>
      <c r="J57" s="10"/>
      <c r="K57" s="10"/>
      <c r="L57" s="10"/>
      <c r="M57" s="11"/>
      <c r="N57" s="30">
        <v>4921.74</v>
      </c>
      <c r="O57" s="4"/>
      <c r="P57" s="10"/>
      <c r="Q57" s="10"/>
      <c r="R57" s="10"/>
      <c r="S57" s="11"/>
      <c r="T57" s="30"/>
    </row>
    <row r="58" spans="1:20" ht="23.1" customHeight="1" thickBot="1" x14ac:dyDescent="0.25">
      <c r="A58" s="28"/>
      <c r="B58" s="22"/>
      <c r="C58" s="10"/>
      <c r="D58" s="10"/>
      <c r="E58" s="10"/>
      <c r="F58" s="10"/>
      <c r="G58" s="24"/>
      <c r="H58" s="30"/>
      <c r="I58" s="4"/>
      <c r="J58" s="10"/>
      <c r="K58" s="10"/>
      <c r="L58" s="10"/>
      <c r="M58" s="11"/>
      <c r="N58" s="30"/>
      <c r="O58" s="4"/>
      <c r="P58" s="10"/>
      <c r="Q58" s="10"/>
      <c r="R58" s="10"/>
      <c r="S58" s="11"/>
      <c r="T58" s="30"/>
    </row>
    <row r="59" spans="1:20" ht="23.1" customHeight="1" thickBot="1" x14ac:dyDescent="0.3">
      <c r="A59" s="48"/>
      <c r="B59" s="5"/>
      <c r="C59" s="5"/>
      <c r="D59" s="5"/>
      <c r="E59" s="5"/>
      <c r="F59" s="5"/>
      <c r="G59" s="49"/>
      <c r="H59" s="7">
        <f>SUM(H52:H58)</f>
        <v>11847.36</v>
      </c>
      <c r="I59" s="5"/>
      <c r="J59" s="37"/>
      <c r="K59" s="46"/>
      <c r="L59" s="46"/>
      <c r="M59" s="47"/>
      <c r="N59" s="35">
        <f>SUM(N52:N58)</f>
        <v>15039.15</v>
      </c>
      <c r="O59" s="5"/>
      <c r="P59" s="37"/>
      <c r="Q59" s="46"/>
      <c r="R59" s="46"/>
      <c r="S59" s="47"/>
      <c r="T59" s="35">
        <f>SUM(T52:T58)</f>
        <v>0</v>
      </c>
    </row>
    <row r="60" spans="1:20" ht="23.1" customHeight="1" thickBot="1" x14ac:dyDescent="0.3">
      <c r="A60" s="117" t="str">
        <f>A48</f>
        <v>Волкова 35</v>
      </c>
      <c r="B60" s="117"/>
      <c r="C60" s="117"/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</row>
    <row r="61" spans="1:20" ht="23.1" customHeight="1" thickBot="1" x14ac:dyDescent="0.3">
      <c r="A61" s="126" t="s">
        <v>0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8"/>
    </row>
    <row r="62" spans="1:20" ht="25.5" customHeight="1" thickBot="1" x14ac:dyDescent="0.3">
      <c r="A62" s="15"/>
      <c r="B62" s="118" t="s">
        <v>23</v>
      </c>
      <c r="C62" s="119"/>
      <c r="D62" s="119"/>
      <c r="E62" s="119"/>
      <c r="F62" s="119"/>
      <c r="G62" s="119"/>
      <c r="H62" s="120"/>
      <c r="I62" s="121" t="s">
        <v>24</v>
      </c>
      <c r="J62" s="122"/>
      <c r="K62" s="122"/>
      <c r="L62" s="122"/>
      <c r="M62" s="122"/>
      <c r="N62" s="122"/>
      <c r="O62" s="129" t="s">
        <v>25</v>
      </c>
      <c r="P62" s="130"/>
      <c r="Q62" s="130"/>
      <c r="R62" s="130"/>
      <c r="S62" s="130"/>
      <c r="T62" s="131"/>
    </row>
    <row r="63" spans="1:20" ht="23.1" customHeight="1" thickBot="1" x14ac:dyDescent="0.3">
      <c r="A63" s="50" t="s">
        <v>1</v>
      </c>
      <c r="B63" s="134" t="s">
        <v>2</v>
      </c>
      <c r="C63" s="134"/>
      <c r="D63" s="134"/>
      <c r="E63" s="134"/>
      <c r="F63" s="134"/>
      <c r="G63" s="51" t="s">
        <v>3</v>
      </c>
      <c r="H63" s="52" t="s">
        <v>4</v>
      </c>
      <c r="I63" s="125" t="s">
        <v>2</v>
      </c>
      <c r="J63" s="125"/>
      <c r="K63" s="125"/>
      <c r="L63" s="125"/>
      <c r="M63" s="125"/>
      <c r="N63" s="19" t="s">
        <v>4</v>
      </c>
      <c r="O63" s="133" t="s">
        <v>2</v>
      </c>
      <c r="P63" s="133"/>
      <c r="Q63" s="133"/>
      <c r="R63" s="133"/>
      <c r="S63" s="133"/>
      <c r="T63" s="20" t="s">
        <v>4</v>
      </c>
    </row>
    <row r="64" spans="1:20" ht="23.1" customHeight="1" x14ac:dyDescent="0.25">
      <c r="A64" s="53" t="s">
        <v>19</v>
      </c>
      <c r="B64" s="54" t="s">
        <v>47</v>
      </c>
      <c r="C64" s="55"/>
      <c r="D64" s="55"/>
      <c r="E64" s="55"/>
      <c r="F64" s="55"/>
      <c r="G64" s="56"/>
      <c r="H64" s="57">
        <v>90.29</v>
      </c>
      <c r="I64" s="1" t="s">
        <v>27</v>
      </c>
      <c r="J64" s="9"/>
      <c r="K64" s="9"/>
      <c r="L64" s="9"/>
      <c r="M64" s="83"/>
      <c r="N64" s="6">
        <v>3903.63</v>
      </c>
      <c r="O64" s="4"/>
      <c r="P64" s="10"/>
      <c r="Q64" s="10"/>
      <c r="R64" s="10"/>
      <c r="S64" s="11"/>
      <c r="T64" s="30"/>
    </row>
    <row r="65" spans="1:20" ht="23.1" customHeight="1" x14ac:dyDescent="0.25">
      <c r="A65" s="58"/>
      <c r="B65" s="22" t="s">
        <v>35</v>
      </c>
      <c r="C65" s="10"/>
      <c r="D65" s="10"/>
      <c r="E65" s="23"/>
      <c r="F65" s="23"/>
      <c r="G65" s="24"/>
      <c r="H65" s="59">
        <v>122.35</v>
      </c>
      <c r="I65" s="1" t="s">
        <v>28</v>
      </c>
      <c r="J65" s="9"/>
      <c r="K65" s="9"/>
      <c r="L65" s="9"/>
      <c r="M65" s="83"/>
      <c r="N65" s="6">
        <v>120</v>
      </c>
      <c r="O65" s="4"/>
      <c r="P65" s="60"/>
      <c r="Q65" s="10"/>
      <c r="R65" s="10"/>
      <c r="S65" s="11"/>
      <c r="T65" s="30"/>
    </row>
    <row r="66" spans="1:20" ht="23.1" customHeight="1" x14ac:dyDescent="0.25">
      <c r="A66" s="58"/>
      <c r="B66" s="22"/>
      <c r="C66" s="10"/>
      <c r="D66" s="10"/>
      <c r="E66" s="10"/>
      <c r="F66" s="10"/>
      <c r="G66" s="24"/>
      <c r="H66" s="59"/>
      <c r="I66" s="1" t="s">
        <v>36</v>
      </c>
      <c r="J66" s="9"/>
      <c r="K66" s="9"/>
      <c r="L66" s="9"/>
      <c r="M66" s="83"/>
      <c r="N66" s="6">
        <v>460</v>
      </c>
      <c r="O66" s="4"/>
      <c r="P66" s="60"/>
      <c r="Q66" s="10"/>
      <c r="R66" s="10"/>
      <c r="S66" s="11"/>
      <c r="T66" s="30"/>
    </row>
    <row r="67" spans="1:20" ht="23.1" customHeight="1" x14ac:dyDescent="0.25">
      <c r="A67" s="58"/>
      <c r="B67" s="22"/>
      <c r="C67" s="10"/>
      <c r="D67" s="10"/>
      <c r="E67" s="10"/>
      <c r="F67" s="10"/>
      <c r="G67" s="24"/>
      <c r="H67" s="59"/>
      <c r="I67" s="10" t="s">
        <v>48</v>
      </c>
      <c r="J67" s="10"/>
      <c r="K67" s="10"/>
      <c r="L67" s="10"/>
      <c r="M67" s="11"/>
      <c r="N67" s="30">
        <v>649.95000000000005</v>
      </c>
      <c r="O67" s="1"/>
      <c r="P67" s="10"/>
      <c r="Q67" s="10"/>
      <c r="R67" s="10"/>
      <c r="S67" s="11"/>
      <c r="T67" s="2"/>
    </row>
    <row r="68" spans="1:20" ht="23.1" customHeight="1" thickBot="1" x14ac:dyDescent="0.3">
      <c r="A68" s="61"/>
      <c r="B68" s="62"/>
      <c r="C68" s="10"/>
      <c r="D68" s="10"/>
      <c r="E68" s="23"/>
      <c r="F68" s="23"/>
      <c r="G68" s="63"/>
      <c r="H68" s="64"/>
      <c r="I68" s="10"/>
      <c r="J68" s="10"/>
      <c r="K68" s="10"/>
      <c r="L68" s="10"/>
      <c r="M68" s="11"/>
      <c r="N68" s="30"/>
      <c r="O68" s="9"/>
      <c r="P68" s="10"/>
      <c r="Q68" s="10"/>
      <c r="R68" s="10"/>
      <c r="S68" s="11"/>
      <c r="T68" s="3"/>
    </row>
    <row r="69" spans="1:20" ht="23.1" customHeight="1" thickBot="1" x14ac:dyDescent="0.3">
      <c r="A69" s="65"/>
      <c r="B69" s="5"/>
      <c r="C69" s="5"/>
      <c r="D69" s="5"/>
      <c r="E69" s="5"/>
      <c r="F69" s="5"/>
      <c r="G69" s="49"/>
      <c r="H69" s="7">
        <f>SUM(H64:H68)</f>
        <v>212.64</v>
      </c>
      <c r="I69" s="5"/>
      <c r="J69" s="37"/>
      <c r="K69" s="46"/>
      <c r="L69" s="46"/>
      <c r="M69" s="47"/>
      <c r="N69" s="35">
        <f>SUM(N64:N68)</f>
        <v>5133.58</v>
      </c>
      <c r="O69" s="5"/>
      <c r="P69" s="37"/>
      <c r="Q69" s="46"/>
      <c r="R69" s="46"/>
      <c r="S69" s="47"/>
      <c r="T69" s="35">
        <f>SUM(T64:T68)</f>
        <v>0</v>
      </c>
    </row>
    <row r="70" spans="1:20" ht="23.1" customHeight="1" thickBot="1" x14ac:dyDescent="0.3">
      <c r="A70" s="117" t="str">
        <f>A60</f>
        <v>Волкова 35</v>
      </c>
      <c r="B70" s="117"/>
      <c r="C70" s="117"/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</row>
    <row r="71" spans="1:20" ht="23.1" customHeight="1" thickBot="1" x14ac:dyDescent="0.3">
      <c r="A71" s="126" t="s">
        <v>0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8"/>
    </row>
    <row r="72" spans="1:20" ht="35.25" customHeight="1" thickBot="1" x14ac:dyDescent="0.3">
      <c r="A72" s="15"/>
      <c r="B72" s="118" t="s">
        <v>23</v>
      </c>
      <c r="C72" s="119"/>
      <c r="D72" s="119"/>
      <c r="E72" s="119"/>
      <c r="F72" s="119"/>
      <c r="G72" s="119"/>
      <c r="H72" s="120"/>
      <c r="I72" s="121" t="s">
        <v>24</v>
      </c>
      <c r="J72" s="122"/>
      <c r="K72" s="122"/>
      <c r="L72" s="122"/>
      <c r="M72" s="122"/>
      <c r="N72" s="122"/>
      <c r="O72" s="129" t="s">
        <v>25</v>
      </c>
      <c r="P72" s="130"/>
      <c r="Q72" s="130"/>
      <c r="R72" s="130"/>
      <c r="S72" s="130"/>
      <c r="T72" s="131"/>
    </row>
    <row r="73" spans="1:20" ht="23.1" customHeight="1" thickBot="1" x14ac:dyDescent="0.3">
      <c r="A73" s="16" t="s">
        <v>1</v>
      </c>
      <c r="B73" s="124" t="s">
        <v>2</v>
      </c>
      <c r="C73" s="124"/>
      <c r="D73" s="124"/>
      <c r="E73" s="124"/>
      <c r="F73" s="124"/>
      <c r="G73" s="17" t="s">
        <v>3</v>
      </c>
      <c r="H73" s="18" t="s">
        <v>4</v>
      </c>
      <c r="I73" s="125" t="s">
        <v>2</v>
      </c>
      <c r="J73" s="125"/>
      <c r="K73" s="125"/>
      <c r="L73" s="125"/>
      <c r="M73" s="125"/>
      <c r="N73" s="19" t="s">
        <v>4</v>
      </c>
      <c r="O73" s="133" t="s">
        <v>2</v>
      </c>
      <c r="P73" s="133"/>
      <c r="Q73" s="133"/>
      <c r="R73" s="133"/>
      <c r="S73" s="133"/>
      <c r="T73" s="20" t="s">
        <v>4</v>
      </c>
    </row>
    <row r="74" spans="1:20" ht="23.1" customHeight="1" x14ac:dyDescent="0.25">
      <c r="A74" s="21" t="s">
        <v>20</v>
      </c>
      <c r="B74" s="22" t="s">
        <v>50</v>
      </c>
      <c r="C74" s="10"/>
      <c r="D74" s="10"/>
      <c r="E74" s="10"/>
      <c r="F74" s="10"/>
      <c r="G74" s="24"/>
      <c r="H74" s="30">
        <v>373.76</v>
      </c>
      <c r="I74" s="1" t="s">
        <v>27</v>
      </c>
      <c r="J74" s="9"/>
      <c r="K74" s="9"/>
      <c r="L74" s="9"/>
      <c r="M74" s="83"/>
      <c r="N74" s="6">
        <v>3903.63</v>
      </c>
      <c r="O74" s="4" t="s">
        <v>52</v>
      </c>
      <c r="P74" s="10"/>
      <c r="Q74" s="10"/>
      <c r="R74" s="10"/>
      <c r="S74" s="11"/>
      <c r="T74" s="30">
        <v>2101.92</v>
      </c>
    </row>
    <row r="75" spans="1:20" ht="23.1" customHeight="1" x14ac:dyDescent="0.25">
      <c r="A75" s="28"/>
      <c r="B75" s="22" t="s">
        <v>51</v>
      </c>
      <c r="C75" s="10"/>
      <c r="D75" s="10"/>
      <c r="E75" s="23"/>
      <c r="F75" s="23"/>
      <c r="G75" s="24"/>
      <c r="H75" s="30">
        <v>8838.5499999999993</v>
      </c>
      <c r="I75" s="1" t="s">
        <v>28</v>
      </c>
      <c r="J75" s="9"/>
      <c r="K75" s="9"/>
      <c r="L75" s="9"/>
      <c r="M75" s="83"/>
      <c r="N75" s="6">
        <v>120</v>
      </c>
      <c r="O75" s="4" t="s">
        <v>53</v>
      </c>
      <c r="P75" s="10"/>
      <c r="Q75" s="10"/>
      <c r="R75" s="10"/>
      <c r="S75" s="11"/>
      <c r="T75" s="30">
        <v>345.51</v>
      </c>
    </row>
    <row r="76" spans="1:20" ht="23.1" customHeight="1" x14ac:dyDescent="0.25">
      <c r="A76" s="28"/>
      <c r="B76" s="22" t="s">
        <v>35</v>
      </c>
      <c r="C76" s="10"/>
      <c r="D76" s="10"/>
      <c r="E76" s="10"/>
      <c r="F76" s="10"/>
      <c r="G76" s="24"/>
      <c r="H76" s="30">
        <v>90.29</v>
      </c>
      <c r="I76" s="1" t="s">
        <v>36</v>
      </c>
      <c r="J76" s="9"/>
      <c r="K76" s="9"/>
      <c r="L76" s="9"/>
      <c r="M76" s="83"/>
      <c r="N76" s="6">
        <v>460</v>
      </c>
      <c r="O76" s="4"/>
      <c r="P76" s="10"/>
      <c r="Q76" s="10"/>
      <c r="R76" s="10"/>
      <c r="S76" s="11"/>
      <c r="T76" s="30"/>
    </row>
    <row r="77" spans="1:20" ht="23.1" customHeight="1" x14ac:dyDescent="0.2">
      <c r="A77" s="28"/>
      <c r="B77" s="22" t="s">
        <v>35</v>
      </c>
      <c r="C77" s="10"/>
      <c r="D77" s="10"/>
      <c r="E77" s="23"/>
      <c r="F77" s="23"/>
      <c r="G77" s="24"/>
      <c r="H77" s="30">
        <v>122.35</v>
      </c>
      <c r="I77" s="4" t="s">
        <v>42</v>
      </c>
      <c r="J77" s="10"/>
      <c r="K77" s="10"/>
      <c r="L77" s="10"/>
      <c r="M77" s="11"/>
      <c r="N77" s="30">
        <v>1474.5</v>
      </c>
      <c r="O77" s="4"/>
      <c r="P77" s="10"/>
      <c r="Q77" s="10"/>
      <c r="R77" s="10"/>
      <c r="S77" s="11"/>
      <c r="T77" s="30"/>
    </row>
    <row r="78" spans="1:20" ht="23.1" customHeight="1" x14ac:dyDescent="0.2">
      <c r="A78" s="28"/>
      <c r="B78" s="22" t="s">
        <v>69</v>
      </c>
      <c r="C78" s="10"/>
      <c r="D78" s="10"/>
      <c r="E78" s="23"/>
      <c r="F78" s="23"/>
      <c r="G78" s="24"/>
      <c r="H78" s="30">
        <v>600.29999999999995</v>
      </c>
      <c r="I78" s="4"/>
      <c r="J78" s="10"/>
      <c r="K78" s="10"/>
      <c r="L78" s="10"/>
      <c r="M78" s="11"/>
      <c r="N78" s="30"/>
      <c r="O78" s="4"/>
      <c r="P78" s="10"/>
      <c r="Q78" s="10"/>
      <c r="R78" s="10"/>
      <c r="S78" s="11"/>
      <c r="T78" s="30"/>
    </row>
    <row r="79" spans="1:20" ht="23.1" customHeight="1" thickBot="1" x14ac:dyDescent="0.25">
      <c r="A79" s="28"/>
      <c r="B79" s="22"/>
      <c r="C79" s="10"/>
      <c r="D79" s="10"/>
      <c r="E79" s="10"/>
      <c r="F79" s="10"/>
      <c r="G79" s="24"/>
      <c r="H79" s="30"/>
      <c r="I79" s="4"/>
      <c r="J79" s="10"/>
      <c r="K79" s="10"/>
      <c r="L79" s="10"/>
      <c r="M79" s="11"/>
      <c r="N79" s="30"/>
      <c r="O79" s="4"/>
      <c r="P79" s="10"/>
      <c r="Q79" s="10"/>
      <c r="R79" s="10"/>
      <c r="S79" s="11"/>
      <c r="T79" s="30"/>
    </row>
    <row r="80" spans="1:20" ht="23.1" customHeight="1" thickBot="1" x14ac:dyDescent="0.3">
      <c r="A80" s="48"/>
      <c r="B80" s="5"/>
      <c r="C80" s="5"/>
      <c r="D80" s="5"/>
      <c r="E80" s="5"/>
      <c r="F80" s="5"/>
      <c r="G80" s="49"/>
      <c r="H80" s="7">
        <f>SUM(H74:H79)</f>
        <v>10025.25</v>
      </c>
      <c r="I80" s="5"/>
      <c r="J80" s="37"/>
      <c r="K80" s="46"/>
      <c r="L80" s="46"/>
      <c r="M80" s="47"/>
      <c r="N80" s="35">
        <f>SUM(N74:N79)</f>
        <v>5958.13</v>
      </c>
      <c r="O80" s="5"/>
      <c r="P80" s="37"/>
      <c r="Q80" s="46"/>
      <c r="R80" s="46"/>
      <c r="S80" s="47"/>
      <c r="T80" s="35">
        <f>SUM(T74:T79)</f>
        <v>2447.4300000000003</v>
      </c>
    </row>
    <row r="81" spans="1:20" ht="23.1" customHeight="1" thickBot="1" x14ac:dyDescent="0.3">
      <c r="A81" s="117" t="str">
        <f>A70</f>
        <v>Волкова 35</v>
      </c>
      <c r="B81" s="117"/>
      <c r="C81" s="117"/>
      <c r="D81" s="12"/>
      <c r="E81" s="12"/>
      <c r="F81" s="12"/>
      <c r="G81" s="12"/>
      <c r="H81" s="12"/>
      <c r="I81" s="13"/>
      <c r="J81" s="13"/>
      <c r="K81" s="13"/>
      <c r="L81" s="13"/>
      <c r="M81" s="13"/>
      <c r="N81" s="13"/>
    </row>
    <row r="82" spans="1:20" ht="23.1" customHeight="1" thickBot="1" x14ac:dyDescent="0.3">
      <c r="A82" s="126" t="s">
        <v>0</v>
      </c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</row>
    <row r="83" spans="1:20" ht="33.75" customHeight="1" thickBot="1" x14ac:dyDescent="0.3">
      <c r="A83" s="15"/>
      <c r="B83" s="118" t="s">
        <v>23</v>
      </c>
      <c r="C83" s="119"/>
      <c r="D83" s="119"/>
      <c r="E83" s="119"/>
      <c r="F83" s="119"/>
      <c r="G83" s="119"/>
      <c r="H83" s="120"/>
      <c r="I83" s="121" t="s">
        <v>24</v>
      </c>
      <c r="J83" s="122"/>
      <c r="K83" s="122"/>
      <c r="L83" s="122"/>
      <c r="M83" s="122"/>
      <c r="N83" s="122"/>
      <c r="O83" s="129" t="s">
        <v>25</v>
      </c>
      <c r="P83" s="130"/>
      <c r="Q83" s="130"/>
      <c r="R83" s="130"/>
      <c r="S83" s="130"/>
      <c r="T83" s="131"/>
    </row>
    <row r="84" spans="1:20" ht="23.1" customHeight="1" thickBot="1" x14ac:dyDescent="0.3">
      <c r="A84" s="16" t="s">
        <v>1</v>
      </c>
      <c r="B84" s="124" t="s">
        <v>2</v>
      </c>
      <c r="C84" s="124"/>
      <c r="D84" s="124"/>
      <c r="E84" s="124"/>
      <c r="F84" s="124"/>
      <c r="G84" s="17" t="s">
        <v>3</v>
      </c>
      <c r="H84" s="18" t="s">
        <v>4</v>
      </c>
      <c r="I84" s="125" t="s">
        <v>2</v>
      </c>
      <c r="J84" s="125"/>
      <c r="K84" s="125"/>
      <c r="L84" s="125"/>
      <c r="M84" s="125"/>
      <c r="N84" s="19" t="s">
        <v>4</v>
      </c>
      <c r="O84" s="133" t="s">
        <v>2</v>
      </c>
      <c r="P84" s="133"/>
      <c r="Q84" s="133"/>
      <c r="R84" s="133"/>
      <c r="S84" s="133"/>
      <c r="T84" s="20" t="s">
        <v>4</v>
      </c>
    </row>
    <row r="85" spans="1:20" ht="23.1" customHeight="1" x14ac:dyDescent="0.25">
      <c r="A85" s="21" t="s">
        <v>21</v>
      </c>
      <c r="B85" s="22" t="s">
        <v>35</v>
      </c>
      <c r="C85" s="10"/>
      <c r="D85" s="10"/>
      <c r="E85" s="10"/>
      <c r="F85" s="10"/>
      <c r="G85" s="24"/>
      <c r="H85" s="30">
        <v>122.35</v>
      </c>
      <c r="I85" s="1" t="s">
        <v>27</v>
      </c>
      <c r="J85" s="9"/>
      <c r="K85" s="9"/>
      <c r="L85" s="9"/>
      <c r="M85" s="83"/>
      <c r="N85" s="6">
        <v>3903.63</v>
      </c>
      <c r="O85" s="4"/>
      <c r="P85" s="10"/>
      <c r="Q85" s="10"/>
      <c r="R85" s="10"/>
      <c r="S85" s="11"/>
      <c r="T85" s="30"/>
    </row>
    <row r="86" spans="1:20" ht="23.1" customHeight="1" x14ac:dyDescent="0.25">
      <c r="A86" s="21"/>
      <c r="B86" s="22" t="s">
        <v>35</v>
      </c>
      <c r="C86" s="10"/>
      <c r="D86" s="10"/>
      <c r="E86" s="23"/>
      <c r="F86" s="23"/>
      <c r="G86" s="24"/>
      <c r="H86" s="30">
        <v>122.35</v>
      </c>
      <c r="I86" s="1" t="s">
        <v>28</v>
      </c>
      <c r="J86" s="9"/>
      <c r="K86" s="9"/>
      <c r="L86" s="9"/>
      <c r="M86" s="83"/>
      <c r="N86" s="6">
        <v>120</v>
      </c>
      <c r="O86" s="4"/>
      <c r="P86" s="10"/>
      <c r="Q86" s="10"/>
      <c r="R86" s="10"/>
      <c r="S86" s="11"/>
      <c r="T86" s="30"/>
    </row>
    <row r="87" spans="1:20" ht="23.1" customHeight="1" x14ac:dyDescent="0.25">
      <c r="A87" s="21"/>
      <c r="B87" s="22" t="s">
        <v>35</v>
      </c>
      <c r="C87" s="10"/>
      <c r="D87" s="10"/>
      <c r="E87" s="10"/>
      <c r="F87" s="10"/>
      <c r="G87" s="24"/>
      <c r="H87" s="30">
        <v>90.29</v>
      </c>
      <c r="I87" s="1" t="s">
        <v>36</v>
      </c>
      <c r="J87" s="9"/>
      <c r="K87" s="9"/>
      <c r="L87" s="9"/>
      <c r="M87" s="83"/>
      <c r="N87" s="6">
        <v>460</v>
      </c>
      <c r="O87" s="4"/>
      <c r="P87" s="10"/>
      <c r="Q87" s="10"/>
      <c r="R87" s="10"/>
      <c r="S87" s="11"/>
      <c r="T87" s="30"/>
    </row>
    <row r="88" spans="1:20" ht="23.1" customHeight="1" x14ac:dyDescent="0.25">
      <c r="A88" s="21"/>
      <c r="B88" s="22" t="s">
        <v>70</v>
      </c>
      <c r="C88" s="10"/>
      <c r="D88" s="10"/>
      <c r="E88" s="10"/>
      <c r="F88" s="10"/>
      <c r="G88" s="24"/>
      <c r="H88" s="30">
        <v>7539.01</v>
      </c>
      <c r="I88" s="1"/>
      <c r="J88" s="9"/>
      <c r="K88" s="9"/>
      <c r="L88" s="9"/>
      <c r="M88" s="83"/>
      <c r="N88" s="6"/>
      <c r="O88" s="4"/>
      <c r="P88" s="10"/>
      <c r="Q88" s="10"/>
      <c r="R88" s="10"/>
      <c r="S88" s="11"/>
      <c r="T88" s="30"/>
    </row>
    <row r="89" spans="1:20" ht="23.1" customHeight="1" thickBot="1" x14ac:dyDescent="0.25">
      <c r="A89" s="28"/>
      <c r="B89" s="22"/>
      <c r="C89" s="10"/>
      <c r="D89" s="10"/>
      <c r="E89" s="10"/>
      <c r="F89" s="10"/>
      <c r="G89" s="24"/>
      <c r="H89" s="30"/>
      <c r="I89" s="4"/>
      <c r="J89" s="10"/>
      <c r="K89" s="10"/>
      <c r="L89" s="10"/>
      <c r="M89" s="11"/>
      <c r="N89" s="30"/>
      <c r="O89" s="4"/>
      <c r="P89" s="10"/>
      <c r="Q89" s="10"/>
      <c r="R89" s="10"/>
      <c r="S89" s="11"/>
      <c r="T89" s="30"/>
    </row>
    <row r="90" spans="1:20" ht="23.1" customHeight="1" thickBot="1" x14ac:dyDescent="0.3">
      <c r="A90" s="48"/>
      <c r="B90" s="5"/>
      <c r="C90" s="5"/>
      <c r="D90" s="5"/>
      <c r="E90" s="5"/>
      <c r="F90" s="5"/>
      <c r="G90" s="49"/>
      <c r="H90" s="7">
        <f>SUM(H85:H89)</f>
        <v>7874</v>
      </c>
      <c r="I90" s="5"/>
      <c r="J90" s="37"/>
      <c r="K90" s="46"/>
      <c r="L90" s="46"/>
      <c r="M90" s="47"/>
      <c r="N90" s="35">
        <f>SUM(N85:N89)</f>
        <v>4483.63</v>
      </c>
      <c r="O90" s="5"/>
      <c r="P90" s="37"/>
      <c r="Q90" s="46"/>
      <c r="R90" s="46"/>
      <c r="S90" s="47"/>
      <c r="T90" s="35">
        <f>SUM(T85:T89)</f>
        <v>0</v>
      </c>
    </row>
    <row r="91" spans="1:20" ht="23.1" customHeight="1" thickBot="1" x14ac:dyDescent="0.3">
      <c r="A91" s="117" t="str">
        <f>A81</f>
        <v>Волкова 35</v>
      </c>
      <c r="B91" s="117"/>
      <c r="C91" s="117"/>
      <c r="D91" s="12"/>
      <c r="E91" s="12"/>
      <c r="F91" s="12"/>
      <c r="G91" s="12"/>
      <c r="H91" s="12"/>
      <c r="I91" s="13"/>
      <c r="J91" s="13"/>
      <c r="K91" s="13"/>
      <c r="L91" s="13"/>
      <c r="M91" s="13"/>
      <c r="N91" s="13"/>
    </row>
    <row r="92" spans="1:20" ht="23.1" customHeight="1" thickBot="1" x14ac:dyDescent="0.3">
      <c r="A92" s="126" t="s">
        <v>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8"/>
    </row>
    <row r="93" spans="1:20" ht="32.25" customHeight="1" thickBot="1" x14ac:dyDescent="0.3">
      <c r="A93" s="15"/>
      <c r="B93" s="118" t="s">
        <v>23</v>
      </c>
      <c r="C93" s="119"/>
      <c r="D93" s="119"/>
      <c r="E93" s="119"/>
      <c r="F93" s="119"/>
      <c r="G93" s="119"/>
      <c r="H93" s="120"/>
      <c r="I93" s="121" t="s">
        <v>24</v>
      </c>
      <c r="J93" s="122"/>
      <c r="K93" s="122"/>
      <c r="L93" s="122"/>
      <c r="M93" s="122"/>
      <c r="N93" s="122"/>
      <c r="O93" s="129" t="s">
        <v>25</v>
      </c>
      <c r="P93" s="130"/>
      <c r="Q93" s="130"/>
      <c r="R93" s="130"/>
      <c r="S93" s="130"/>
      <c r="T93" s="131"/>
    </row>
    <row r="94" spans="1:20" ht="23.1" customHeight="1" thickBot="1" x14ac:dyDescent="0.3">
      <c r="A94" s="16" t="s">
        <v>1</v>
      </c>
      <c r="B94" s="124" t="s">
        <v>2</v>
      </c>
      <c r="C94" s="124"/>
      <c r="D94" s="124"/>
      <c r="E94" s="124"/>
      <c r="F94" s="124"/>
      <c r="G94" s="17" t="s">
        <v>3</v>
      </c>
      <c r="H94" s="18" t="s">
        <v>4</v>
      </c>
      <c r="I94" s="125" t="s">
        <v>2</v>
      </c>
      <c r="J94" s="125"/>
      <c r="K94" s="125"/>
      <c r="L94" s="125"/>
      <c r="M94" s="125"/>
      <c r="N94" s="19" t="s">
        <v>4</v>
      </c>
      <c r="O94" s="133" t="s">
        <v>2</v>
      </c>
      <c r="P94" s="133"/>
      <c r="Q94" s="133"/>
      <c r="R94" s="133"/>
      <c r="S94" s="133"/>
      <c r="T94" s="20" t="s">
        <v>4</v>
      </c>
    </row>
    <row r="95" spans="1:20" ht="23.1" customHeight="1" x14ac:dyDescent="0.25">
      <c r="A95" s="21" t="s">
        <v>22</v>
      </c>
      <c r="B95" s="22" t="s">
        <v>35</v>
      </c>
      <c r="C95" s="10"/>
      <c r="D95" s="10"/>
      <c r="E95" s="10"/>
      <c r="F95" s="10"/>
      <c r="G95" s="24"/>
      <c r="H95" s="30">
        <v>90.29</v>
      </c>
      <c r="I95" s="1" t="s">
        <v>27</v>
      </c>
      <c r="J95" s="9"/>
      <c r="K95" s="9"/>
      <c r="L95" s="9"/>
      <c r="M95" s="83"/>
      <c r="N95" s="6">
        <v>3903.63</v>
      </c>
      <c r="O95" s="4"/>
      <c r="P95" s="10"/>
      <c r="Q95" s="10"/>
      <c r="R95" s="10"/>
      <c r="S95" s="11"/>
      <c r="T95" s="30"/>
    </row>
    <row r="96" spans="1:20" ht="23.1" customHeight="1" x14ac:dyDescent="0.25">
      <c r="A96" s="21"/>
      <c r="B96" s="22" t="s">
        <v>35</v>
      </c>
      <c r="C96" s="10"/>
      <c r="D96" s="10"/>
      <c r="E96" s="23"/>
      <c r="F96" s="23"/>
      <c r="G96" s="24"/>
      <c r="H96" s="30">
        <v>122.35</v>
      </c>
      <c r="I96" s="1" t="s">
        <v>28</v>
      </c>
      <c r="J96" s="9"/>
      <c r="K96" s="9"/>
      <c r="L96" s="9"/>
      <c r="M96" s="83"/>
      <c r="N96" s="6">
        <v>120</v>
      </c>
      <c r="O96" s="4"/>
      <c r="P96" s="10"/>
      <c r="Q96" s="10"/>
      <c r="R96" s="10"/>
      <c r="S96" s="11"/>
      <c r="T96" s="30"/>
    </row>
    <row r="97" spans="1:20" ht="23.1" customHeight="1" x14ac:dyDescent="0.25">
      <c r="A97" s="21"/>
      <c r="B97" s="22" t="s">
        <v>47</v>
      </c>
      <c r="C97" s="10"/>
      <c r="D97" s="10"/>
      <c r="E97" s="10"/>
      <c r="F97" s="10"/>
      <c r="G97" s="24"/>
      <c r="H97" s="30">
        <v>253.05</v>
      </c>
      <c r="I97" s="1" t="s">
        <v>36</v>
      </c>
      <c r="J97" s="9"/>
      <c r="K97" s="9"/>
      <c r="L97" s="9"/>
      <c r="M97" s="83"/>
      <c r="N97" s="6">
        <v>460</v>
      </c>
      <c r="O97" s="4"/>
      <c r="P97" s="10"/>
      <c r="Q97" s="10"/>
      <c r="R97" s="10"/>
      <c r="S97" s="11"/>
      <c r="T97" s="30"/>
    </row>
    <row r="98" spans="1:20" ht="23.1" customHeight="1" x14ac:dyDescent="0.25">
      <c r="A98" s="21"/>
      <c r="B98" s="22"/>
      <c r="C98" s="10"/>
      <c r="D98" s="10"/>
      <c r="E98" s="10"/>
      <c r="F98" s="10"/>
      <c r="G98" s="24"/>
      <c r="H98" s="30"/>
      <c r="I98" s="4" t="s">
        <v>29</v>
      </c>
      <c r="J98" s="10"/>
      <c r="K98" s="10"/>
      <c r="L98" s="10"/>
      <c r="M98" s="26"/>
      <c r="N98" s="27">
        <v>1063.55</v>
      </c>
      <c r="O98" s="4"/>
      <c r="P98" s="10"/>
      <c r="Q98" s="10"/>
      <c r="R98" s="10"/>
      <c r="S98" s="11"/>
      <c r="T98" s="30"/>
    </row>
    <row r="99" spans="1:20" ht="23.1" customHeight="1" x14ac:dyDescent="0.2">
      <c r="A99" s="28"/>
      <c r="B99" s="22"/>
      <c r="C99" s="10"/>
      <c r="D99" s="10"/>
      <c r="E99" s="23"/>
      <c r="F99" s="23"/>
      <c r="G99" s="24"/>
      <c r="H99" s="30"/>
      <c r="I99" s="4" t="s">
        <v>42</v>
      </c>
      <c r="J99" s="10"/>
      <c r="K99" s="10"/>
      <c r="L99" s="10"/>
      <c r="M99" s="11"/>
      <c r="N99" s="30">
        <v>1475.46</v>
      </c>
      <c r="O99" s="4"/>
      <c r="P99" s="10"/>
      <c r="Q99" s="10"/>
      <c r="R99" s="10"/>
      <c r="S99" s="11"/>
      <c r="T99" s="30"/>
    </row>
    <row r="100" spans="1:20" ht="23.1" customHeight="1" x14ac:dyDescent="0.2">
      <c r="A100" s="28"/>
      <c r="B100" s="22"/>
      <c r="C100" s="10"/>
      <c r="D100" s="10"/>
      <c r="E100" s="10"/>
      <c r="F100" s="10"/>
      <c r="G100" s="24"/>
      <c r="H100" s="30"/>
      <c r="I100" s="4" t="s">
        <v>29</v>
      </c>
      <c r="J100" s="10"/>
      <c r="K100" s="10"/>
      <c r="L100" s="10"/>
      <c r="M100" s="11"/>
      <c r="N100" s="30">
        <v>1063.55</v>
      </c>
      <c r="O100" s="4"/>
      <c r="P100" s="10"/>
      <c r="Q100" s="10"/>
      <c r="R100" s="10"/>
      <c r="S100" s="11"/>
      <c r="T100" s="30"/>
    </row>
    <row r="101" spans="1:20" ht="23.1" customHeight="1" x14ac:dyDescent="0.2">
      <c r="A101" s="28"/>
      <c r="B101" s="22"/>
      <c r="C101" s="10"/>
      <c r="D101" s="10"/>
      <c r="E101" s="10"/>
      <c r="F101" s="10"/>
      <c r="G101" s="24"/>
      <c r="H101" s="30"/>
      <c r="I101" s="4" t="s">
        <v>29</v>
      </c>
      <c r="J101" s="10"/>
      <c r="K101" s="10"/>
      <c r="L101" s="10"/>
      <c r="M101" s="11"/>
      <c r="N101" s="30">
        <v>1063.55</v>
      </c>
      <c r="O101" s="4"/>
      <c r="P101" s="10"/>
      <c r="Q101" s="10"/>
      <c r="R101" s="10"/>
      <c r="S101" s="11"/>
      <c r="T101" s="66"/>
    </row>
    <row r="102" spans="1:20" ht="23.1" customHeight="1" x14ac:dyDescent="0.2">
      <c r="A102" s="28"/>
      <c r="B102" s="22"/>
      <c r="C102" s="10"/>
      <c r="D102" s="10"/>
      <c r="E102" s="10"/>
      <c r="F102" s="10"/>
      <c r="G102" s="24"/>
      <c r="H102" s="30"/>
      <c r="I102" s="4" t="s">
        <v>54</v>
      </c>
      <c r="J102" s="10"/>
      <c r="K102" s="10"/>
      <c r="L102" s="10"/>
      <c r="M102" s="11"/>
      <c r="N102" s="30">
        <v>1063.55</v>
      </c>
      <c r="O102" s="4"/>
      <c r="P102" s="10"/>
      <c r="Q102" s="10"/>
      <c r="R102" s="10"/>
      <c r="S102" s="11"/>
      <c r="T102" s="66"/>
    </row>
    <row r="103" spans="1:20" ht="23.1" customHeight="1" x14ac:dyDescent="0.2">
      <c r="A103" s="28"/>
      <c r="B103" s="22"/>
      <c r="C103" s="10"/>
      <c r="D103" s="10"/>
      <c r="E103" s="10"/>
      <c r="F103" s="10"/>
      <c r="G103" s="24"/>
      <c r="H103" s="30"/>
      <c r="I103" s="4" t="s">
        <v>54</v>
      </c>
      <c r="J103" s="10"/>
      <c r="K103" s="10"/>
      <c r="L103" s="10"/>
      <c r="M103" s="11"/>
      <c r="N103" s="30">
        <v>1063.55</v>
      </c>
      <c r="O103" s="4"/>
      <c r="P103" s="10"/>
      <c r="Q103" s="10"/>
      <c r="R103" s="10"/>
      <c r="S103" s="11"/>
      <c r="T103" s="66"/>
    </row>
    <row r="104" spans="1:20" ht="23.1" customHeight="1" x14ac:dyDescent="0.2">
      <c r="A104" s="28"/>
      <c r="B104" s="22"/>
      <c r="C104" s="10"/>
      <c r="D104" s="10"/>
      <c r="E104" s="10"/>
      <c r="F104" s="10"/>
      <c r="G104" s="24"/>
      <c r="H104" s="30"/>
      <c r="I104" s="4" t="s">
        <v>29</v>
      </c>
      <c r="J104" s="10"/>
      <c r="K104" s="10"/>
      <c r="L104" s="10"/>
      <c r="M104" s="11"/>
      <c r="N104" s="30">
        <v>1063.55</v>
      </c>
      <c r="O104" s="4"/>
      <c r="P104" s="10"/>
      <c r="Q104" s="10"/>
      <c r="R104" s="10"/>
      <c r="S104" s="11"/>
      <c r="T104" s="66"/>
    </row>
    <row r="105" spans="1:20" ht="23.1" customHeight="1" x14ac:dyDescent="0.2">
      <c r="A105" s="28"/>
      <c r="B105" s="22"/>
      <c r="C105" s="10"/>
      <c r="D105" s="10"/>
      <c r="E105" s="10"/>
      <c r="F105" s="10"/>
      <c r="G105" s="24"/>
      <c r="H105" s="30"/>
      <c r="I105" s="4" t="s">
        <v>29</v>
      </c>
      <c r="J105" s="10"/>
      <c r="K105" s="10"/>
      <c r="L105" s="10"/>
      <c r="M105" s="11"/>
      <c r="N105" s="30">
        <v>1063.55</v>
      </c>
      <c r="O105" s="4"/>
      <c r="P105" s="10"/>
      <c r="Q105" s="10"/>
      <c r="R105" s="10"/>
      <c r="S105" s="11"/>
      <c r="T105" s="66"/>
    </row>
    <row r="106" spans="1:20" ht="23.1" customHeight="1" x14ac:dyDescent="0.2">
      <c r="A106" s="28"/>
      <c r="B106" s="22"/>
      <c r="C106" s="10"/>
      <c r="D106" s="10"/>
      <c r="E106" s="10"/>
      <c r="F106" s="10"/>
      <c r="G106" s="24"/>
      <c r="H106" s="30"/>
      <c r="I106" s="4" t="s">
        <v>29</v>
      </c>
      <c r="J106" s="10"/>
      <c r="K106" s="10"/>
      <c r="L106" s="10"/>
      <c r="M106" s="11"/>
      <c r="N106" s="30">
        <v>1063.55</v>
      </c>
      <c r="O106" s="4"/>
      <c r="P106" s="10"/>
      <c r="Q106" s="10"/>
      <c r="R106" s="10"/>
      <c r="S106" s="11"/>
      <c r="T106" s="66"/>
    </row>
    <row r="107" spans="1:20" ht="23.1" customHeight="1" x14ac:dyDescent="0.2">
      <c r="A107" s="28"/>
      <c r="B107" s="22"/>
      <c r="C107" s="10"/>
      <c r="D107" s="10"/>
      <c r="E107" s="10"/>
      <c r="F107" s="10"/>
      <c r="G107" s="24"/>
      <c r="H107" s="30"/>
      <c r="I107" s="4" t="s">
        <v>29</v>
      </c>
      <c r="J107" s="10"/>
      <c r="K107" s="10"/>
      <c r="L107" s="10"/>
      <c r="M107" s="11"/>
      <c r="N107" s="30">
        <v>1063.55</v>
      </c>
      <c r="O107" s="4"/>
      <c r="P107" s="10"/>
      <c r="Q107" s="10"/>
      <c r="R107" s="10"/>
      <c r="S107" s="11"/>
      <c r="T107" s="66"/>
    </row>
    <row r="108" spans="1:20" ht="23.1" customHeight="1" x14ac:dyDescent="0.2">
      <c r="A108" s="28"/>
      <c r="B108" s="22"/>
      <c r="C108" s="10"/>
      <c r="D108" s="10"/>
      <c r="E108" s="10"/>
      <c r="F108" s="10"/>
      <c r="G108" s="24"/>
      <c r="H108" s="30"/>
      <c r="I108" s="4" t="s">
        <v>29</v>
      </c>
      <c r="J108" s="10"/>
      <c r="K108" s="10"/>
      <c r="L108" s="10"/>
      <c r="M108" s="11"/>
      <c r="N108" s="30">
        <v>1063.55</v>
      </c>
      <c r="O108" s="4"/>
      <c r="P108" s="10"/>
      <c r="Q108" s="10"/>
      <c r="R108" s="10"/>
      <c r="S108" s="11"/>
      <c r="T108" s="66"/>
    </row>
    <row r="109" spans="1:20" ht="23.1" customHeight="1" x14ac:dyDescent="0.2">
      <c r="A109" s="28"/>
      <c r="B109" s="22"/>
      <c r="C109" s="10"/>
      <c r="D109" s="10"/>
      <c r="E109" s="10"/>
      <c r="F109" s="10"/>
      <c r="G109" s="24"/>
      <c r="H109" s="30"/>
      <c r="I109" s="4" t="s">
        <v>29</v>
      </c>
      <c r="J109" s="10"/>
      <c r="K109" s="10"/>
      <c r="L109" s="10"/>
      <c r="M109" s="11"/>
      <c r="N109" s="30">
        <v>1063.55</v>
      </c>
      <c r="O109" s="4"/>
      <c r="P109" s="10"/>
      <c r="Q109" s="10"/>
      <c r="R109" s="10"/>
      <c r="S109" s="11"/>
      <c r="T109" s="66"/>
    </row>
    <row r="110" spans="1:20" ht="23.1" customHeight="1" x14ac:dyDescent="0.2">
      <c r="A110" s="28"/>
      <c r="B110" s="22"/>
      <c r="C110" s="10"/>
      <c r="D110" s="10"/>
      <c r="E110" s="10"/>
      <c r="F110" s="10"/>
      <c r="G110" s="24"/>
      <c r="H110" s="30"/>
      <c r="I110" s="4" t="s">
        <v>29</v>
      </c>
      <c r="J110" s="10"/>
      <c r="K110" s="10"/>
      <c r="L110" s="10"/>
      <c r="M110" s="11"/>
      <c r="N110" s="30">
        <v>1063.55</v>
      </c>
      <c r="O110" s="4"/>
      <c r="P110" s="10"/>
      <c r="Q110" s="10"/>
      <c r="R110" s="10"/>
      <c r="S110" s="11"/>
      <c r="T110" s="66"/>
    </row>
    <row r="111" spans="1:20" ht="23.1" customHeight="1" x14ac:dyDescent="0.2">
      <c r="A111" s="28"/>
      <c r="B111" s="22"/>
      <c r="C111" s="10"/>
      <c r="D111" s="10"/>
      <c r="E111" s="10"/>
      <c r="F111" s="10"/>
      <c r="G111" s="24"/>
      <c r="H111" s="30"/>
      <c r="I111" s="4" t="s">
        <v>29</v>
      </c>
      <c r="J111" s="10"/>
      <c r="K111" s="10"/>
      <c r="L111" s="10"/>
      <c r="M111" s="11"/>
      <c r="N111" s="30">
        <v>1063.55</v>
      </c>
      <c r="O111" s="4"/>
      <c r="P111" s="10"/>
      <c r="Q111" s="10"/>
      <c r="R111" s="10"/>
      <c r="S111" s="11"/>
      <c r="T111" s="66"/>
    </row>
    <row r="112" spans="1:20" ht="23.1" customHeight="1" x14ac:dyDescent="0.2">
      <c r="A112" s="28"/>
      <c r="B112" s="22"/>
      <c r="C112" s="10"/>
      <c r="D112" s="10"/>
      <c r="E112" s="10"/>
      <c r="F112" s="10"/>
      <c r="G112" s="24"/>
      <c r="H112" s="30"/>
      <c r="I112" s="4" t="s">
        <v>29</v>
      </c>
      <c r="J112" s="10"/>
      <c r="K112" s="10"/>
      <c r="L112" s="10"/>
      <c r="M112" s="11"/>
      <c r="N112" s="30">
        <v>1063.55</v>
      </c>
      <c r="O112" s="4"/>
      <c r="P112" s="10"/>
      <c r="Q112" s="10"/>
      <c r="R112" s="10"/>
      <c r="S112" s="11"/>
      <c r="T112" s="66"/>
    </row>
    <row r="113" spans="1:20" ht="23.1" customHeight="1" x14ac:dyDescent="0.2">
      <c r="A113" s="28"/>
      <c r="B113" s="22"/>
      <c r="C113" s="10"/>
      <c r="D113" s="10"/>
      <c r="E113" s="10"/>
      <c r="F113" s="10"/>
      <c r="G113" s="24"/>
      <c r="H113" s="30"/>
      <c r="I113" s="4" t="s">
        <v>29</v>
      </c>
      <c r="J113" s="10"/>
      <c r="K113" s="10"/>
      <c r="L113" s="10"/>
      <c r="M113" s="11"/>
      <c r="N113" s="30">
        <v>1063.55</v>
      </c>
      <c r="O113" s="4"/>
      <c r="P113" s="10"/>
      <c r="Q113" s="10"/>
      <c r="R113" s="10"/>
      <c r="S113" s="11"/>
      <c r="T113" s="66"/>
    </row>
    <row r="114" spans="1:20" ht="23.1" customHeight="1" x14ac:dyDescent="0.2">
      <c r="A114" s="28"/>
      <c r="B114" s="22"/>
      <c r="C114" s="10"/>
      <c r="D114" s="10"/>
      <c r="E114" s="10"/>
      <c r="F114" s="10"/>
      <c r="G114" s="24"/>
      <c r="H114" s="30"/>
      <c r="I114" s="4" t="s">
        <v>55</v>
      </c>
      <c r="J114" s="10"/>
      <c r="K114" s="10"/>
      <c r="L114" s="10"/>
      <c r="M114" s="11"/>
      <c r="N114" s="30">
        <v>973.8</v>
      </c>
      <c r="O114" s="4"/>
      <c r="P114" s="10"/>
      <c r="Q114" s="10"/>
      <c r="R114" s="10"/>
      <c r="S114" s="11"/>
      <c r="T114" s="66"/>
    </row>
    <row r="115" spans="1:20" ht="23.1" customHeight="1" thickBot="1" x14ac:dyDescent="0.3">
      <c r="A115" s="28"/>
      <c r="B115" s="22"/>
      <c r="C115" s="10"/>
      <c r="D115" s="10"/>
      <c r="E115" s="10"/>
      <c r="F115" s="10"/>
      <c r="G115" s="24"/>
      <c r="H115" s="30"/>
      <c r="I115" s="4"/>
      <c r="J115" s="10"/>
      <c r="K115" s="10"/>
      <c r="L115" s="10"/>
      <c r="M115" s="11"/>
      <c r="N115" s="30"/>
      <c r="O115" s="1"/>
      <c r="P115" s="10"/>
      <c r="Q115" s="10"/>
      <c r="R115" s="10"/>
      <c r="S115" s="11"/>
      <c r="T115" s="2"/>
    </row>
    <row r="116" spans="1:20" ht="23.1" customHeight="1" thickBot="1" x14ac:dyDescent="0.3">
      <c r="A116" s="48"/>
      <c r="B116" s="5"/>
      <c r="C116" s="5"/>
      <c r="D116" s="5"/>
      <c r="E116" s="5"/>
      <c r="F116" s="5"/>
      <c r="G116" s="49"/>
      <c r="H116" s="7">
        <f>SUM(H95:H115)</f>
        <v>465.69</v>
      </c>
      <c r="I116" s="5"/>
      <c r="J116" s="37"/>
      <c r="K116" s="46"/>
      <c r="L116" s="46"/>
      <c r="M116" s="47"/>
      <c r="N116" s="35">
        <f>SUM(N95:N115)</f>
        <v>22886.139999999992</v>
      </c>
      <c r="O116" s="5"/>
      <c r="P116" s="37"/>
      <c r="Q116" s="46"/>
      <c r="R116" s="46"/>
      <c r="S116" s="47"/>
      <c r="T116" s="35">
        <f>SUM(T95:T115)</f>
        <v>0</v>
      </c>
    </row>
    <row r="117" spans="1:20" ht="23.1" customHeight="1" thickBot="1" x14ac:dyDescent="0.3">
      <c r="A117" s="117" t="str">
        <f>A91</f>
        <v>Волкова 35</v>
      </c>
      <c r="B117" s="117"/>
      <c r="C117" s="117"/>
      <c r="D117" s="12"/>
      <c r="E117" s="12"/>
      <c r="F117" s="12"/>
      <c r="G117" s="12"/>
      <c r="H117" s="12"/>
      <c r="I117" s="13"/>
      <c r="J117" s="13"/>
      <c r="K117" s="13"/>
      <c r="L117" s="13"/>
      <c r="M117" s="13"/>
      <c r="N117" s="13"/>
    </row>
    <row r="118" spans="1:20" ht="23.1" customHeight="1" thickBot="1" x14ac:dyDescent="0.3">
      <c r="A118" s="126" t="s">
        <v>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8"/>
    </row>
    <row r="119" spans="1:20" ht="27.75" customHeight="1" thickBot="1" x14ac:dyDescent="0.3">
      <c r="A119" s="15"/>
      <c r="B119" s="118" t="s">
        <v>23</v>
      </c>
      <c r="C119" s="119"/>
      <c r="D119" s="119"/>
      <c r="E119" s="119"/>
      <c r="F119" s="119"/>
      <c r="G119" s="119"/>
      <c r="H119" s="120"/>
      <c r="I119" s="121" t="s">
        <v>24</v>
      </c>
      <c r="J119" s="122"/>
      <c r="K119" s="122"/>
      <c r="L119" s="122"/>
      <c r="M119" s="122"/>
      <c r="N119" s="122"/>
      <c r="O119" s="129" t="s">
        <v>25</v>
      </c>
      <c r="P119" s="130"/>
      <c r="Q119" s="130"/>
      <c r="R119" s="130"/>
      <c r="S119" s="130"/>
      <c r="T119" s="131"/>
    </row>
    <row r="120" spans="1:20" ht="23.1" customHeight="1" thickBot="1" x14ac:dyDescent="0.3">
      <c r="A120" s="16" t="s">
        <v>1</v>
      </c>
      <c r="B120" s="124" t="s">
        <v>2</v>
      </c>
      <c r="C120" s="124"/>
      <c r="D120" s="124"/>
      <c r="E120" s="124"/>
      <c r="F120" s="124"/>
      <c r="G120" s="17" t="s">
        <v>3</v>
      </c>
      <c r="H120" s="18" t="s">
        <v>4</v>
      </c>
      <c r="I120" s="125" t="s">
        <v>2</v>
      </c>
      <c r="J120" s="125"/>
      <c r="K120" s="125"/>
      <c r="L120" s="125"/>
      <c r="M120" s="125"/>
      <c r="N120" s="19" t="s">
        <v>4</v>
      </c>
      <c r="O120" s="133" t="s">
        <v>2</v>
      </c>
      <c r="P120" s="133"/>
      <c r="Q120" s="133"/>
      <c r="R120" s="133"/>
      <c r="S120" s="133"/>
      <c r="T120" s="20" t="s">
        <v>4</v>
      </c>
    </row>
    <row r="121" spans="1:20" ht="23.1" customHeight="1" x14ac:dyDescent="0.25">
      <c r="A121" s="21" t="s">
        <v>12</v>
      </c>
      <c r="B121" s="22" t="s">
        <v>35</v>
      </c>
      <c r="C121" s="10"/>
      <c r="D121" s="10"/>
      <c r="E121" s="10"/>
      <c r="F121" s="10"/>
      <c r="G121" s="24"/>
      <c r="H121" s="30">
        <v>90.29</v>
      </c>
      <c r="I121" s="1" t="s">
        <v>27</v>
      </c>
      <c r="J121" s="9"/>
      <c r="K121" s="9"/>
      <c r="L121" s="9"/>
      <c r="M121" s="83"/>
      <c r="N121" s="6">
        <v>3903.63</v>
      </c>
      <c r="O121" s="4"/>
      <c r="P121" s="10"/>
      <c r="Q121" s="10"/>
      <c r="R121" s="10"/>
      <c r="S121" s="11"/>
      <c r="T121" s="30"/>
    </row>
    <row r="122" spans="1:20" ht="23.1" customHeight="1" x14ac:dyDescent="0.25">
      <c r="A122" s="21"/>
      <c r="B122" s="22" t="s">
        <v>63</v>
      </c>
      <c r="C122" s="10"/>
      <c r="D122" s="10"/>
      <c r="E122" s="23"/>
      <c r="F122" s="23"/>
      <c r="G122" s="24"/>
      <c r="H122" s="30">
        <v>749.31</v>
      </c>
      <c r="I122" s="1" t="s">
        <v>28</v>
      </c>
      <c r="J122" s="9"/>
      <c r="K122" s="9"/>
      <c r="L122" s="9"/>
      <c r="M122" s="83"/>
      <c r="N122" s="6">
        <v>120</v>
      </c>
      <c r="O122" s="4"/>
      <c r="P122" s="10"/>
      <c r="Q122" s="10"/>
      <c r="R122" s="10"/>
      <c r="S122" s="11"/>
      <c r="T122" s="30"/>
    </row>
    <row r="123" spans="1:20" ht="23.1" customHeight="1" x14ac:dyDescent="0.25">
      <c r="A123" s="21"/>
      <c r="B123" s="22"/>
      <c r="C123" s="10"/>
      <c r="D123" s="10"/>
      <c r="E123" s="10"/>
      <c r="F123" s="10"/>
      <c r="G123" s="24"/>
      <c r="H123" s="30"/>
      <c r="I123" s="1" t="s">
        <v>36</v>
      </c>
      <c r="J123" s="9"/>
      <c r="K123" s="9"/>
      <c r="L123" s="9"/>
      <c r="M123" s="83"/>
      <c r="N123" s="6">
        <v>460</v>
      </c>
      <c r="O123" s="4"/>
      <c r="P123" s="10"/>
      <c r="Q123" s="10"/>
      <c r="R123" s="10"/>
      <c r="S123" s="11"/>
      <c r="T123" s="30"/>
    </row>
    <row r="124" spans="1:20" ht="23.1" customHeight="1" x14ac:dyDescent="0.25">
      <c r="A124" s="28"/>
      <c r="B124" s="22"/>
      <c r="C124" s="10"/>
      <c r="D124" s="10"/>
      <c r="E124" s="23"/>
      <c r="F124" s="23"/>
      <c r="G124" s="24"/>
      <c r="H124" s="30"/>
      <c r="I124" s="1" t="s">
        <v>37</v>
      </c>
      <c r="J124" s="9"/>
      <c r="K124" s="9"/>
      <c r="L124" s="9"/>
      <c r="M124" s="83"/>
      <c r="N124" s="6">
        <v>800</v>
      </c>
      <c r="O124" s="4"/>
      <c r="P124" s="10"/>
      <c r="Q124" s="10"/>
      <c r="R124" s="10"/>
      <c r="S124" s="11"/>
      <c r="T124" s="30"/>
    </row>
    <row r="125" spans="1:20" ht="23.1" customHeight="1" x14ac:dyDescent="0.2">
      <c r="A125" s="28"/>
      <c r="B125" s="22"/>
      <c r="C125" s="10"/>
      <c r="D125" s="10"/>
      <c r="E125" s="10"/>
      <c r="F125" s="10"/>
      <c r="G125" s="24"/>
      <c r="H125" s="30"/>
      <c r="I125" s="4" t="s">
        <v>61</v>
      </c>
      <c r="J125" s="10"/>
      <c r="K125" s="10"/>
      <c r="L125" s="10"/>
      <c r="M125" s="11"/>
      <c r="N125" s="30">
        <v>194.76</v>
      </c>
      <c r="O125" s="4"/>
      <c r="P125" s="10"/>
      <c r="Q125" s="10"/>
      <c r="R125" s="10"/>
      <c r="S125" s="11"/>
      <c r="T125" s="30"/>
    </row>
    <row r="126" spans="1:20" ht="23.1" customHeight="1" x14ac:dyDescent="0.2">
      <c r="A126" s="28"/>
      <c r="B126" s="22"/>
      <c r="C126" s="10"/>
      <c r="D126" s="10"/>
      <c r="E126" s="10"/>
      <c r="F126" s="10"/>
      <c r="G126" s="24"/>
      <c r="H126" s="30"/>
      <c r="I126" s="4" t="s">
        <v>62</v>
      </c>
      <c r="J126" s="10"/>
      <c r="K126" s="10"/>
      <c r="L126" s="10"/>
      <c r="M126" s="11"/>
      <c r="N126" s="8">
        <v>779.04</v>
      </c>
      <c r="O126" s="4"/>
      <c r="P126" s="10"/>
      <c r="Q126" s="10"/>
      <c r="R126" s="10"/>
      <c r="S126" s="11"/>
      <c r="T126" s="66"/>
    </row>
    <row r="127" spans="1:20" ht="23.1" customHeight="1" x14ac:dyDescent="0.2">
      <c r="A127" s="28"/>
      <c r="B127" s="22"/>
      <c r="C127" s="10"/>
      <c r="D127" s="10"/>
      <c r="E127" s="10"/>
      <c r="F127" s="10"/>
      <c r="G127" s="24"/>
      <c r="H127" s="30"/>
      <c r="I127" s="4" t="s">
        <v>62</v>
      </c>
      <c r="J127" s="10"/>
      <c r="K127" s="10"/>
      <c r="L127" s="10"/>
      <c r="M127" s="11"/>
      <c r="N127" s="8">
        <v>779.04</v>
      </c>
      <c r="O127" s="4"/>
      <c r="P127" s="10"/>
      <c r="Q127" s="10"/>
      <c r="R127" s="10"/>
      <c r="S127" s="11"/>
      <c r="T127" s="66"/>
    </row>
    <row r="128" spans="1:20" ht="23.1" customHeight="1" x14ac:dyDescent="0.2">
      <c r="A128" s="28"/>
      <c r="B128" s="22"/>
      <c r="C128" s="10"/>
      <c r="D128" s="10"/>
      <c r="E128" s="10"/>
      <c r="F128" s="10"/>
      <c r="G128" s="24"/>
      <c r="H128" s="30"/>
      <c r="I128" s="4" t="s">
        <v>61</v>
      </c>
      <c r="J128" s="10"/>
      <c r="K128" s="10"/>
      <c r="L128" s="10"/>
      <c r="M128" s="11"/>
      <c r="N128" s="8">
        <v>194.76</v>
      </c>
      <c r="O128" s="4"/>
      <c r="P128" s="10"/>
      <c r="Q128" s="10"/>
      <c r="R128" s="10"/>
      <c r="S128" s="11"/>
      <c r="T128" s="66"/>
    </row>
    <row r="129" spans="1:21" ht="23.1" customHeight="1" x14ac:dyDescent="0.2">
      <c r="A129" s="28"/>
      <c r="B129" s="22"/>
      <c r="C129" s="10"/>
      <c r="D129" s="10"/>
      <c r="E129" s="10"/>
      <c r="F129" s="10"/>
      <c r="G129" s="24"/>
      <c r="H129" s="30"/>
      <c r="I129" s="4" t="s">
        <v>64</v>
      </c>
      <c r="J129" s="10"/>
      <c r="K129" s="10"/>
      <c r="L129" s="10"/>
      <c r="M129" s="11"/>
      <c r="N129" s="8">
        <v>330</v>
      </c>
      <c r="O129" s="4"/>
      <c r="P129" s="10"/>
      <c r="Q129" s="10"/>
      <c r="R129" s="10"/>
      <c r="S129" s="11"/>
      <c r="T129" s="66"/>
    </row>
    <row r="130" spans="1:21" ht="23.1" customHeight="1" x14ac:dyDescent="0.2">
      <c r="A130" s="28"/>
      <c r="B130" s="22"/>
      <c r="C130" s="10"/>
      <c r="D130" s="10"/>
      <c r="E130" s="10"/>
      <c r="F130" s="10"/>
      <c r="G130" s="24"/>
      <c r="H130" s="30"/>
      <c r="I130" s="4" t="s">
        <v>65</v>
      </c>
      <c r="J130" s="10"/>
      <c r="K130" s="10"/>
      <c r="L130" s="10"/>
      <c r="M130" s="11"/>
      <c r="N130" s="8">
        <v>636.04999999999995</v>
      </c>
      <c r="O130" s="4"/>
      <c r="P130" s="10"/>
      <c r="Q130" s="10"/>
      <c r="R130" s="10"/>
      <c r="S130" s="11"/>
      <c r="T130" s="66"/>
    </row>
    <row r="131" spans="1:21" ht="23.1" customHeight="1" x14ac:dyDescent="0.2">
      <c r="A131" s="28"/>
      <c r="B131" s="22"/>
      <c r="C131" s="10"/>
      <c r="D131" s="10"/>
      <c r="E131" s="10"/>
      <c r="F131" s="10"/>
      <c r="G131" s="24"/>
      <c r="H131" s="30"/>
      <c r="I131" s="4" t="s">
        <v>65</v>
      </c>
      <c r="J131" s="10"/>
      <c r="K131" s="10"/>
      <c r="L131" s="10"/>
      <c r="M131" s="11"/>
      <c r="N131" s="8">
        <v>636.04999999999995</v>
      </c>
      <c r="O131" s="4"/>
      <c r="P131" s="10"/>
      <c r="Q131" s="10"/>
      <c r="R131" s="10"/>
      <c r="S131" s="11"/>
      <c r="T131" s="66"/>
    </row>
    <row r="132" spans="1:21" ht="23.1" customHeight="1" x14ac:dyDescent="0.2">
      <c r="A132" s="28"/>
      <c r="B132" s="22"/>
      <c r="C132" s="10"/>
      <c r="D132" s="10"/>
      <c r="E132" s="10"/>
      <c r="F132" s="10"/>
      <c r="G132" s="24"/>
      <c r="H132" s="30"/>
      <c r="I132" s="4" t="s">
        <v>65</v>
      </c>
      <c r="J132" s="10"/>
      <c r="K132" s="10"/>
      <c r="L132" s="10"/>
      <c r="M132" s="11"/>
      <c r="N132" s="8">
        <v>636.04999999999995</v>
      </c>
      <c r="O132" s="4"/>
      <c r="P132" s="10"/>
      <c r="Q132" s="10"/>
      <c r="R132" s="10"/>
      <c r="S132" s="11"/>
      <c r="T132" s="66"/>
    </row>
    <row r="133" spans="1:21" ht="23.1" customHeight="1" x14ac:dyDescent="0.2">
      <c r="A133" s="28"/>
      <c r="B133" s="22"/>
      <c r="C133" s="10"/>
      <c r="D133" s="10"/>
      <c r="E133" s="10"/>
      <c r="F133" s="10"/>
      <c r="G133" s="24"/>
      <c r="H133" s="30"/>
      <c r="I133" s="4" t="s">
        <v>65</v>
      </c>
      <c r="J133" s="10"/>
      <c r="K133" s="10"/>
      <c r="L133" s="10"/>
      <c r="M133" s="11"/>
      <c r="N133" s="8">
        <v>636.04999999999995</v>
      </c>
      <c r="O133" s="4"/>
      <c r="P133" s="10"/>
      <c r="Q133" s="10"/>
      <c r="R133" s="10"/>
      <c r="S133" s="11"/>
      <c r="T133" s="66"/>
    </row>
    <row r="134" spans="1:21" ht="23.1" customHeight="1" x14ac:dyDescent="0.2">
      <c r="A134" s="28"/>
      <c r="B134" s="22"/>
      <c r="C134" s="10"/>
      <c r="D134" s="10"/>
      <c r="E134" s="10"/>
      <c r="F134" s="10"/>
      <c r="G134" s="24"/>
      <c r="H134" s="30"/>
      <c r="I134" s="4" t="s">
        <v>65</v>
      </c>
      <c r="J134" s="10"/>
      <c r="K134" s="10"/>
      <c r="L134" s="10"/>
      <c r="M134" s="11"/>
      <c r="N134" s="8">
        <v>3180.25</v>
      </c>
      <c r="O134" s="4"/>
      <c r="P134" s="10"/>
      <c r="Q134" s="10"/>
      <c r="R134" s="10"/>
      <c r="S134" s="85"/>
      <c r="T134" s="66"/>
    </row>
    <row r="135" spans="1:21" ht="23.1" customHeight="1" x14ac:dyDescent="0.2">
      <c r="A135" s="28"/>
      <c r="B135" s="22"/>
      <c r="C135" s="10"/>
      <c r="D135" s="10"/>
      <c r="E135" s="10"/>
      <c r="F135" s="10"/>
      <c r="G135" s="24"/>
      <c r="H135" s="30"/>
      <c r="I135" s="4" t="s">
        <v>65</v>
      </c>
      <c r="J135" s="10"/>
      <c r="K135" s="10"/>
      <c r="L135" s="10"/>
      <c r="M135" s="11"/>
      <c r="N135" s="8">
        <v>636.04999999999995</v>
      </c>
      <c r="O135" s="4"/>
      <c r="P135" s="10"/>
      <c r="Q135" s="10"/>
      <c r="R135" s="10"/>
      <c r="S135" s="11"/>
      <c r="T135" s="66"/>
    </row>
    <row r="136" spans="1:21" ht="23.1" customHeight="1" x14ac:dyDescent="0.2">
      <c r="A136" s="28"/>
      <c r="B136" s="22"/>
      <c r="C136" s="10"/>
      <c r="D136" s="10"/>
      <c r="E136" s="10"/>
      <c r="F136" s="10"/>
      <c r="G136" s="24"/>
      <c r="H136" s="30"/>
      <c r="I136" s="4" t="s">
        <v>65</v>
      </c>
      <c r="J136" s="10"/>
      <c r="K136" s="10"/>
      <c r="L136" s="10"/>
      <c r="M136" s="11"/>
      <c r="N136" s="8">
        <v>1908.15</v>
      </c>
      <c r="O136" s="4"/>
      <c r="P136" s="10"/>
      <c r="Q136" s="60"/>
      <c r="R136" s="10"/>
      <c r="S136" s="11"/>
      <c r="T136" s="66"/>
    </row>
    <row r="137" spans="1:21" ht="23.1" customHeight="1" x14ac:dyDescent="0.2">
      <c r="A137" s="28"/>
      <c r="B137" s="22"/>
      <c r="C137" s="10"/>
      <c r="D137" s="10"/>
      <c r="E137" s="10"/>
      <c r="F137" s="10"/>
      <c r="G137" s="24"/>
      <c r="H137" s="30"/>
      <c r="I137" s="4" t="s">
        <v>65</v>
      </c>
      <c r="J137" s="10"/>
      <c r="K137" s="10"/>
      <c r="L137" s="10"/>
      <c r="M137" s="11"/>
      <c r="N137" s="8">
        <v>4452.3500000000004</v>
      </c>
      <c r="O137" s="4"/>
      <c r="P137" s="10"/>
      <c r="Q137" s="10"/>
      <c r="R137" s="10"/>
      <c r="S137" s="11"/>
      <c r="T137" s="66"/>
      <c r="U137" s="67"/>
    </row>
    <row r="138" spans="1:21" ht="23.1" customHeight="1" x14ac:dyDescent="0.2">
      <c r="A138" s="28"/>
      <c r="B138" s="22"/>
      <c r="C138" s="10"/>
      <c r="D138" s="10"/>
      <c r="E138" s="10"/>
      <c r="F138" s="10"/>
      <c r="G138" s="24"/>
      <c r="H138" s="30"/>
      <c r="I138" s="4" t="s">
        <v>74</v>
      </c>
      <c r="J138" s="10"/>
      <c r="K138" s="10"/>
      <c r="L138" s="10"/>
      <c r="M138" s="11"/>
      <c r="N138" s="8">
        <v>256.48</v>
      </c>
      <c r="O138" s="4"/>
      <c r="P138" s="10"/>
      <c r="Q138" s="10"/>
      <c r="R138" s="60"/>
      <c r="S138" s="11"/>
      <c r="T138" s="66"/>
    </row>
    <row r="139" spans="1:21" ht="23.1" customHeight="1" thickBot="1" x14ac:dyDescent="0.3">
      <c r="A139" s="28"/>
      <c r="B139" s="22"/>
      <c r="C139" s="10"/>
      <c r="D139" s="10"/>
      <c r="E139" s="10"/>
      <c r="F139" s="10"/>
      <c r="G139" s="24"/>
      <c r="H139" s="30"/>
      <c r="I139" s="4"/>
      <c r="J139" s="10"/>
      <c r="K139" s="10"/>
      <c r="L139" s="10"/>
      <c r="M139" s="11"/>
      <c r="N139" s="8"/>
      <c r="O139" s="1"/>
      <c r="P139" s="10"/>
      <c r="Q139" s="10"/>
      <c r="R139" s="10"/>
      <c r="S139" s="11"/>
      <c r="T139" s="2"/>
    </row>
    <row r="140" spans="1:21" ht="23.1" customHeight="1" thickBot="1" x14ac:dyDescent="0.3">
      <c r="A140" s="48"/>
      <c r="B140" s="5"/>
      <c r="C140" s="5"/>
      <c r="D140" s="5"/>
      <c r="E140" s="5"/>
      <c r="F140" s="5"/>
      <c r="G140" s="49"/>
      <c r="H140" s="7">
        <f>SUM(H121:H139)</f>
        <v>839.59999999999991</v>
      </c>
      <c r="I140" s="5"/>
      <c r="J140" s="37"/>
      <c r="K140" s="46"/>
      <c r="L140" s="46"/>
      <c r="M140" s="47"/>
      <c r="N140" s="35">
        <f>SUM(N121:N139)</f>
        <v>20538.709999999995</v>
      </c>
      <c r="O140" s="5"/>
      <c r="P140" s="37"/>
      <c r="Q140" s="46"/>
      <c r="R140" s="46"/>
      <c r="S140" s="47"/>
      <c r="T140" s="35">
        <f>SUM(T121:T139)</f>
        <v>0</v>
      </c>
    </row>
    <row r="141" spans="1:21" ht="23.1" customHeight="1" thickBot="1" x14ac:dyDescent="0.3">
      <c r="A141" s="117" t="str">
        <f>A117</f>
        <v>Волкова 35</v>
      </c>
      <c r="B141" s="117"/>
      <c r="C141" s="117"/>
      <c r="D141" s="12"/>
      <c r="E141" s="12"/>
      <c r="F141" s="12"/>
      <c r="G141" s="12"/>
      <c r="H141" s="12"/>
      <c r="I141" s="13"/>
      <c r="J141" s="13"/>
      <c r="K141" s="13"/>
      <c r="L141" s="13"/>
      <c r="M141" s="13"/>
      <c r="N141" s="13"/>
    </row>
    <row r="142" spans="1:21" ht="23.1" customHeight="1" thickBot="1" x14ac:dyDescent="0.3">
      <c r="A142" s="126" t="s">
        <v>0</v>
      </c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8"/>
    </row>
    <row r="143" spans="1:21" ht="34.5" customHeight="1" thickBot="1" x14ac:dyDescent="0.3">
      <c r="A143" s="15"/>
      <c r="B143" s="118" t="s">
        <v>23</v>
      </c>
      <c r="C143" s="119"/>
      <c r="D143" s="119"/>
      <c r="E143" s="119"/>
      <c r="F143" s="119"/>
      <c r="G143" s="119"/>
      <c r="H143" s="120"/>
      <c r="I143" s="121" t="s">
        <v>24</v>
      </c>
      <c r="J143" s="122"/>
      <c r="K143" s="122"/>
      <c r="L143" s="122"/>
      <c r="M143" s="122"/>
      <c r="N143" s="122"/>
      <c r="O143" s="129" t="s">
        <v>25</v>
      </c>
      <c r="P143" s="130"/>
      <c r="Q143" s="130"/>
      <c r="R143" s="130"/>
      <c r="S143" s="130"/>
      <c r="T143" s="131"/>
    </row>
    <row r="144" spans="1:21" ht="23.1" customHeight="1" thickBot="1" x14ac:dyDescent="0.3">
      <c r="A144" s="16" t="s">
        <v>1</v>
      </c>
      <c r="B144" s="124" t="s">
        <v>2</v>
      </c>
      <c r="C144" s="124"/>
      <c r="D144" s="124"/>
      <c r="E144" s="124"/>
      <c r="F144" s="124"/>
      <c r="G144" s="17" t="s">
        <v>3</v>
      </c>
      <c r="H144" s="18" t="s">
        <v>4</v>
      </c>
      <c r="I144" s="135" t="s">
        <v>2</v>
      </c>
      <c r="J144" s="135"/>
      <c r="K144" s="135"/>
      <c r="L144" s="135"/>
      <c r="M144" s="135"/>
      <c r="N144" s="84" t="s">
        <v>4</v>
      </c>
      <c r="O144" s="133" t="s">
        <v>2</v>
      </c>
      <c r="P144" s="133"/>
      <c r="Q144" s="133"/>
      <c r="R144" s="133"/>
      <c r="S144" s="133"/>
      <c r="T144" s="20" t="s">
        <v>4</v>
      </c>
    </row>
    <row r="145" spans="1:24" ht="23.1" customHeight="1" x14ac:dyDescent="0.25">
      <c r="A145" s="21" t="s">
        <v>13</v>
      </c>
      <c r="B145" s="22"/>
      <c r="C145" s="10"/>
      <c r="D145" s="10"/>
      <c r="E145" s="10"/>
      <c r="F145" s="10"/>
      <c r="G145" s="24"/>
      <c r="H145" s="78"/>
      <c r="I145" s="98" t="s">
        <v>27</v>
      </c>
      <c r="J145" s="91"/>
      <c r="K145" s="91"/>
      <c r="L145" s="91"/>
      <c r="M145" s="99"/>
      <c r="N145" s="100">
        <v>3903.63</v>
      </c>
      <c r="O145" s="10" t="s">
        <v>67</v>
      </c>
      <c r="P145" s="10"/>
      <c r="Q145" s="10"/>
      <c r="R145" s="10"/>
      <c r="S145" s="11"/>
      <c r="T145" s="30">
        <v>2322.4299999999998</v>
      </c>
      <c r="X145" s="67"/>
    </row>
    <row r="146" spans="1:24" ht="23.1" customHeight="1" x14ac:dyDescent="0.25">
      <c r="A146" s="28"/>
      <c r="B146" s="22"/>
      <c r="C146" s="10"/>
      <c r="D146" s="10"/>
      <c r="E146" s="23"/>
      <c r="F146" s="23"/>
      <c r="G146" s="24"/>
      <c r="H146" s="78"/>
      <c r="I146" s="92" t="s">
        <v>28</v>
      </c>
      <c r="J146" s="9"/>
      <c r="K146" s="9"/>
      <c r="L146" s="9"/>
      <c r="M146" s="83"/>
      <c r="N146" s="93">
        <v>120</v>
      </c>
      <c r="O146" s="10"/>
      <c r="P146" s="10"/>
      <c r="Q146" s="10"/>
      <c r="R146" s="10"/>
      <c r="S146" s="11"/>
      <c r="T146" s="30"/>
    </row>
    <row r="147" spans="1:24" ht="23.1" customHeight="1" x14ac:dyDescent="0.25">
      <c r="A147" s="10"/>
      <c r="B147" s="62"/>
      <c r="C147" s="10"/>
      <c r="D147" s="10"/>
      <c r="E147" s="23"/>
      <c r="F147" s="23"/>
      <c r="G147" s="63"/>
      <c r="H147" s="60"/>
      <c r="I147" s="92" t="s">
        <v>36</v>
      </c>
      <c r="J147" s="9"/>
      <c r="K147" s="9"/>
      <c r="L147" s="9"/>
      <c r="M147" s="83"/>
      <c r="N147" s="93">
        <v>460</v>
      </c>
      <c r="O147" s="10"/>
      <c r="P147" s="10"/>
      <c r="Q147" s="10"/>
      <c r="R147" s="10"/>
      <c r="S147" s="11"/>
      <c r="T147" s="30"/>
    </row>
    <row r="148" spans="1:24" ht="23.1" customHeight="1" x14ac:dyDescent="0.25">
      <c r="A148" s="68"/>
      <c r="B148" s="10"/>
      <c r="C148" s="10"/>
      <c r="D148" s="10"/>
      <c r="E148" s="10"/>
      <c r="F148" s="10"/>
      <c r="G148" s="63"/>
      <c r="H148" s="79"/>
      <c r="I148" s="92" t="s">
        <v>37</v>
      </c>
      <c r="J148" s="9"/>
      <c r="K148" s="9"/>
      <c r="L148" s="9"/>
      <c r="M148" s="83"/>
      <c r="N148" s="93">
        <v>800</v>
      </c>
      <c r="O148" s="10"/>
      <c r="P148" s="10"/>
      <c r="Q148" s="10"/>
      <c r="R148" s="10"/>
      <c r="S148" s="11"/>
      <c r="T148" s="30"/>
    </row>
    <row r="149" spans="1:24" ht="23.1" customHeight="1" x14ac:dyDescent="0.2">
      <c r="A149" s="68"/>
      <c r="B149" s="10"/>
      <c r="C149" s="10"/>
      <c r="D149" s="10"/>
      <c r="E149" s="10"/>
      <c r="F149" s="10"/>
      <c r="G149" s="79"/>
      <c r="H149" s="108"/>
      <c r="I149" s="61" t="s">
        <v>66</v>
      </c>
      <c r="J149" s="10"/>
      <c r="K149" s="10"/>
      <c r="L149" s="10"/>
      <c r="M149" s="23"/>
      <c r="N149" s="102">
        <v>485.81</v>
      </c>
      <c r="O149" s="10"/>
      <c r="P149" s="10"/>
      <c r="Q149" s="10"/>
      <c r="R149" s="10"/>
      <c r="S149" s="10"/>
      <c r="T149" s="110"/>
    </row>
    <row r="150" spans="1:24" ht="23.1" customHeight="1" x14ac:dyDescent="0.2">
      <c r="A150" s="68"/>
      <c r="B150" s="10"/>
      <c r="C150" s="10"/>
      <c r="D150" s="10"/>
      <c r="E150" s="10"/>
      <c r="F150" s="10"/>
      <c r="G150" s="79"/>
      <c r="H150" s="108"/>
      <c r="I150" s="61" t="s">
        <v>65</v>
      </c>
      <c r="J150" s="10"/>
      <c r="K150" s="10"/>
      <c r="L150" s="10"/>
      <c r="M150" s="23"/>
      <c r="N150" s="102">
        <v>1457.43</v>
      </c>
      <c r="O150" s="10"/>
      <c r="P150" s="10"/>
      <c r="Q150" s="10"/>
      <c r="R150" s="10"/>
      <c r="S150" s="10"/>
      <c r="T150" s="110"/>
    </row>
    <row r="151" spans="1:24" ht="23.1" customHeight="1" thickBot="1" x14ac:dyDescent="0.3">
      <c r="A151" s="68"/>
      <c r="B151" s="10"/>
      <c r="C151" s="10"/>
      <c r="D151" s="10"/>
      <c r="E151" s="10"/>
      <c r="F151" s="10"/>
      <c r="G151" s="79"/>
      <c r="H151" s="109"/>
      <c r="I151" s="92"/>
      <c r="J151" s="9"/>
      <c r="K151" s="9"/>
      <c r="L151" s="9"/>
      <c r="M151" s="97"/>
      <c r="N151" s="101"/>
      <c r="O151" s="10"/>
      <c r="P151" s="10"/>
      <c r="Q151" s="10"/>
      <c r="R151" s="10"/>
      <c r="S151" s="10"/>
      <c r="T151" s="111"/>
    </row>
    <row r="152" spans="1:24" ht="23.1" customHeight="1" thickBot="1" x14ac:dyDescent="0.3">
      <c r="A152" s="48"/>
      <c r="B152" s="5"/>
      <c r="C152" s="5"/>
      <c r="D152" s="5"/>
      <c r="E152" s="5"/>
      <c r="F152" s="5"/>
      <c r="G152" s="49"/>
      <c r="H152" s="80">
        <f>SUM(H145:H148)</f>
        <v>0</v>
      </c>
      <c r="I152" s="81"/>
      <c r="J152" s="37"/>
      <c r="K152" s="37"/>
      <c r="L152" s="37"/>
      <c r="M152" s="38"/>
      <c r="N152" s="82">
        <f>SUM(N145:N150)</f>
        <v>7226.8700000000008</v>
      </c>
      <c r="O152" s="5"/>
      <c r="P152" s="37"/>
      <c r="Q152" s="46"/>
      <c r="R152" s="46"/>
      <c r="S152" s="47"/>
      <c r="T152" s="35">
        <f>SUM(T145:T148)</f>
        <v>2322.4299999999998</v>
      </c>
    </row>
    <row r="153" spans="1:24" ht="23.1" customHeight="1" thickBot="1" x14ac:dyDescent="0.3">
      <c r="A153" s="117" t="str">
        <f>A141</f>
        <v>Волкова 35</v>
      </c>
      <c r="B153" s="117"/>
      <c r="C153" s="117"/>
      <c r="D153" s="12"/>
      <c r="E153" s="12"/>
      <c r="F153" s="12"/>
      <c r="G153" s="12"/>
      <c r="H153" s="12"/>
      <c r="I153" s="13"/>
      <c r="J153" s="13"/>
      <c r="K153" s="13"/>
      <c r="L153" s="13"/>
      <c r="M153" s="13"/>
      <c r="N153" s="13"/>
    </row>
    <row r="154" spans="1:24" ht="23.1" customHeight="1" thickBot="1" x14ac:dyDescent="0.3">
      <c r="A154" s="126" t="s">
        <v>0</v>
      </c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8"/>
    </row>
    <row r="155" spans="1:24" ht="23.1" customHeight="1" thickBot="1" x14ac:dyDescent="0.3">
      <c r="A155" s="15"/>
      <c r="B155" s="118" t="s">
        <v>23</v>
      </c>
      <c r="C155" s="119"/>
      <c r="D155" s="119"/>
      <c r="E155" s="119"/>
      <c r="F155" s="119"/>
      <c r="G155" s="119"/>
      <c r="H155" s="120"/>
      <c r="I155" s="121" t="s">
        <v>24</v>
      </c>
      <c r="J155" s="122"/>
      <c r="K155" s="122"/>
      <c r="L155" s="122"/>
      <c r="M155" s="122"/>
      <c r="N155" s="122"/>
      <c r="O155" s="129" t="s">
        <v>25</v>
      </c>
      <c r="P155" s="130"/>
      <c r="Q155" s="130"/>
      <c r="R155" s="130"/>
      <c r="S155" s="130"/>
      <c r="T155" s="131"/>
    </row>
    <row r="156" spans="1:24" ht="23.1" customHeight="1" thickBot="1" x14ac:dyDescent="0.3">
      <c r="A156" s="103" t="s">
        <v>1</v>
      </c>
      <c r="B156" s="134" t="s">
        <v>2</v>
      </c>
      <c r="C156" s="134"/>
      <c r="D156" s="134"/>
      <c r="E156" s="134"/>
      <c r="F156" s="134"/>
      <c r="G156" s="104" t="s">
        <v>3</v>
      </c>
      <c r="H156" s="52" t="s">
        <v>4</v>
      </c>
      <c r="I156" s="125" t="s">
        <v>2</v>
      </c>
      <c r="J156" s="125"/>
      <c r="K156" s="125"/>
      <c r="L156" s="125"/>
      <c r="M156" s="125"/>
      <c r="N156" s="19" t="s">
        <v>4</v>
      </c>
      <c r="O156" s="132" t="s">
        <v>2</v>
      </c>
      <c r="P156" s="132"/>
      <c r="Q156" s="132"/>
      <c r="R156" s="132"/>
      <c r="S156" s="132"/>
      <c r="T156" s="88" t="s">
        <v>4</v>
      </c>
    </row>
    <row r="157" spans="1:24" ht="23.1" customHeight="1" x14ac:dyDescent="0.25">
      <c r="A157" s="53" t="s">
        <v>14</v>
      </c>
      <c r="B157" s="54" t="s">
        <v>35</v>
      </c>
      <c r="C157" s="55"/>
      <c r="D157" s="55"/>
      <c r="E157" s="55"/>
      <c r="F157" s="55"/>
      <c r="G157" s="56"/>
      <c r="H157" s="57">
        <v>350.81</v>
      </c>
      <c r="I157" s="9" t="s">
        <v>27</v>
      </c>
      <c r="J157" s="9"/>
      <c r="K157" s="9"/>
      <c r="L157" s="9"/>
      <c r="M157" s="83"/>
      <c r="N157" s="86">
        <v>3903.63</v>
      </c>
      <c r="O157" s="90"/>
      <c r="P157" s="55"/>
      <c r="Q157" s="55"/>
      <c r="R157" s="55"/>
      <c r="S157" s="107"/>
      <c r="T157" s="57"/>
    </row>
    <row r="158" spans="1:24" ht="23.1" customHeight="1" x14ac:dyDescent="0.25">
      <c r="A158" s="105"/>
      <c r="B158" s="22"/>
      <c r="C158" s="10"/>
      <c r="D158" s="10"/>
      <c r="E158" s="10"/>
      <c r="F158" s="10"/>
      <c r="G158" s="24"/>
      <c r="H158" s="59"/>
      <c r="I158" s="9" t="s">
        <v>28</v>
      </c>
      <c r="J158" s="9"/>
      <c r="K158" s="9"/>
      <c r="L158" s="9"/>
      <c r="M158" s="83"/>
      <c r="N158" s="86">
        <v>120</v>
      </c>
      <c r="O158" s="61"/>
      <c r="P158" s="10"/>
      <c r="Q158" s="10"/>
      <c r="R158" s="10"/>
      <c r="S158" s="11"/>
      <c r="T158" s="59"/>
    </row>
    <row r="159" spans="1:24" ht="23.1" customHeight="1" x14ac:dyDescent="0.25">
      <c r="A159" s="105"/>
      <c r="B159" s="22"/>
      <c r="C159" s="10"/>
      <c r="D159" s="10"/>
      <c r="E159" s="10"/>
      <c r="F159" s="10"/>
      <c r="G159" s="24"/>
      <c r="H159" s="59"/>
      <c r="I159" s="9" t="s">
        <v>36</v>
      </c>
      <c r="J159" s="9"/>
      <c r="K159" s="9"/>
      <c r="L159" s="9"/>
      <c r="M159" s="83"/>
      <c r="N159" s="86">
        <v>460</v>
      </c>
      <c r="O159" s="61"/>
      <c r="P159" s="10"/>
      <c r="Q159" s="10"/>
      <c r="R159" s="10"/>
      <c r="S159" s="11"/>
      <c r="T159" s="59"/>
    </row>
    <row r="160" spans="1:24" ht="23.1" customHeight="1" x14ac:dyDescent="0.25">
      <c r="A160" s="58"/>
      <c r="B160" s="22"/>
      <c r="C160" s="10"/>
      <c r="D160" s="10"/>
      <c r="E160" s="23"/>
      <c r="F160" s="23"/>
      <c r="G160" s="24"/>
      <c r="H160" s="59"/>
      <c r="I160" s="9" t="s">
        <v>37</v>
      </c>
      <c r="J160" s="9"/>
      <c r="K160" s="9"/>
      <c r="L160" s="9"/>
      <c r="M160" s="83"/>
      <c r="N160" s="86">
        <v>800</v>
      </c>
      <c r="O160" s="61"/>
      <c r="P160" s="10"/>
      <c r="Q160" s="10"/>
      <c r="R160" s="10"/>
      <c r="S160" s="11"/>
      <c r="T160" s="59"/>
    </row>
    <row r="161" spans="1:20" ht="23.1" customHeight="1" x14ac:dyDescent="0.25">
      <c r="A161" s="61"/>
      <c r="B161" s="62"/>
      <c r="C161" s="10"/>
      <c r="D161" s="10"/>
      <c r="E161" s="23"/>
      <c r="F161" s="23"/>
      <c r="G161" s="79"/>
      <c r="H161" s="108"/>
      <c r="I161" s="10" t="s">
        <v>68</v>
      </c>
      <c r="J161" s="9"/>
      <c r="K161" s="9"/>
      <c r="L161" s="9"/>
      <c r="M161" s="97"/>
      <c r="N161" s="102">
        <v>194.76</v>
      </c>
      <c r="O161" s="61"/>
      <c r="P161" s="10"/>
      <c r="Q161" s="10"/>
      <c r="R161" s="10"/>
      <c r="S161" s="10"/>
      <c r="T161" s="108"/>
    </row>
    <row r="162" spans="1:20" ht="23.1" customHeight="1" x14ac:dyDescent="0.25">
      <c r="A162" s="61"/>
      <c r="B162" s="62"/>
      <c r="C162" s="10"/>
      <c r="D162" s="10"/>
      <c r="E162" s="23"/>
      <c r="F162" s="23"/>
      <c r="G162" s="79"/>
      <c r="H162" s="108"/>
      <c r="I162" s="10" t="s">
        <v>68</v>
      </c>
      <c r="J162" s="9"/>
      <c r="K162" s="9"/>
      <c r="L162" s="9"/>
      <c r="M162" s="97"/>
      <c r="N162" s="102">
        <v>194.76</v>
      </c>
      <c r="O162" s="61"/>
      <c r="P162" s="10"/>
      <c r="Q162" s="10"/>
      <c r="R162" s="10"/>
      <c r="S162" s="10"/>
      <c r="T162" s="108"/>
    </row>
    <row r="163" spans="1:20" ht="23.1" customHeight="1" x14ac:dyDescent="0.25">
      <c r="A163" s="61"/>
      <c r="B163" s="62"/>
      <c r="C163" s="10"/>
      <c r="D163" s="10"/>
      <c r="E163" s="23"/>
      <c r="F163" s="23"/>
      <c r="G163" s="79"/>
      <c r="H163" s="108"/>
      <c r="I163" s="10" t="s">
        <v>68</v>
      </c>
      <c r="J163" s="9"/>
      <c r="K163" s="9"/>
      <c r="L163" s="9"/>
      <c r="M163" s="97"/>
      <c r="N163" s="102">
        <v>194.76</v>
      </c>
      <c r="O163" s="61"/>
      <c r="P163" s="10"/>
      <c r="Q163" s="10"/>
      <c r="R163" s="10"/>
      <c r="S163" s="10"/>
      <c r="T163" s="108"/>
    </row>
    <row r="164" spans="1:20" ht="23.1" customHeight="1" x14ac:dyDescent="0.25">
      <c r="A164" s="61"/>
      <c r="B164" s="62"/>
      <c r="C164" s="10"/>
      <c r="D164" s="10"/>
      <c r="E164" s="23"/>
      <c r="F164" s="23"/>
      <c r="G164" s="79"/>
      <c r="H164" s="108"/>
      <c r="I164" s="10" t="s">
        <v>65</v>
      </c>
      <c r="J164" s="9"/>
      <c r="K164" s="9"/>
      <c r="L164" s="9"/>
      <c r="M164" s="97"/>
      <c r="N164" s="102">
        <v>2435.6999999999998</v>
      </c>
      <c r="O164" s="61"/>
      <c r="P164" s="10"/>
      <c r="Q164" s="10"/>
      <c r="R164" s="10"/>
      <c r="S164" s="60"/>
      <c r="T164" s="108"/>
    </row>
    <row r="165" spans="1:20" ht="23.1" customHeight="1" x14ac:dyDescent="0.25">
      <c r="A165" s="61"/>
      <c r="B165" s="62"/>
      <c r="C165" s="10"/>
      <c r="D165" s="10"/>
      <c r="E165" s="23"/>
      <c r="F165" s="23"/>
      <c r="G165" s="79"/>
      <c r="H165" s="108"/>
      <c r="I165" s="10" t="s">
        <v>65</v>
      </c>
      <c r="J165" s="9"/>
      <c r="K165" s="9"/>
      <c r="L165" s="9"/>
      <c r="M165" s="97"/>
      <c r="N165" s="102">
        <v>487.14</v>
      </c>
      <c r="O165" s="61"/>
      <c r="P165" s="10"/>
      <c r="Q165" s="10"/>
      <c r="R165" s="10"/>
      <c r="S165" s="60"/>
      <c r="T165" s="108"/>
    </row>
    <row r="166" spans="1:20" ht="23.1" customHeight="1" x14ac:dyDescent="0.25">
      <c r="A166" s="61"/>
      <c r="B166" s="62"/>
      <c r="C166" s="10"/>
      <c r="D166" s="10"/>
      <c r="E166" s="23"/>
      <c r="F166" s="23"/>
      <c r="G166" s="79"/>
      <c r="H166" s="108"/>
      <c r="I166" s="10" t="s">
        <v>66</v>
      </c>
      <c r="J166" s="9"/>
      <c r="K166" s="9"/>
      <c r="L166" s="9"/>
      <c r="M166" s="97"/>
      <c r="N166" s="102">
        <v>743.09</v>
      </c>
      <c r="O166" s="61"/>
      <c r="P166" s="10"/>
      <c r="Q166" s="10"/>
      <c r="R166" s="10"/>
      <c r="S166" s="60"/>
      <c r="T166" s="108"/>
    </row>
    <row r="167" spans="1:20" ht="23.1" customHeight="1" thickBot="1" x14ac:dyDescent="0.3">
      <c r="A167" s="61"/>
      <c r="B167" s="62"/>
      <c r="C167" s="10"/>
      <c r="D167" s="10"/>
      <c r="E167" s="23"/>
      <c r="F167" s="23"/>
      <c r="G167" s="79"/>
      <c r="H167" s="109"/>
      <c r="I167" s="9"/>
      <c r="J167" s="9"/>
      <c r="K167" s="9"/>
      <c r="L167" s="9"/>
      <c r="M167" s="97"/>
      <c r="N167" s="101"/>
      <c r="O167" s="61"/>
      <c r="P167" s="10"/>
      <c r="Q167" s="10"/>
      <c r="R167" s="10"/>
      <c r="S167" s="10"/>
      <c r="T167" s="109"/>
    </row>
    <row r="168" spans="1:20" ht="23.1" customHeight="1" thickBot="1" x14ac:dyDescent="0.3">
      <c r="A168" s="65"/>
      <c r="B168" s="5"/>
      <c r="C168" s="5"/>
      <c r="D168" s="5"/>
      <c r="E168" s="5"/>
      <c r="F168" s="5"/>
      <c r="G168" s="49"/>
      <c r="H168" s="7">
        <f>SUM(H157:H160)</f>
        <v>350.81</v>
      </c>
      <c r="I168" s="5"/>
      <c r="J168" s="37"/>
      <c r="K168" s="46"/>
      <c r="L168" s="46"/>
      <c r="M168" s="47"/>
      <c r="N168" s="106">
        <f>SUM(N157:N166)</f>
        <v>9533.84</v>
      </c>
      <c r="O168" s="81"/>
      <c r="P168" s="37"/>
      <c r="Q168" s="37"/>
      <c r="R168" s="37"/>
      <c r="S168" s="37"/>
      <c r="T168" s="69">
        <f>SUM(T157:T160)</f>
        <v>0</v>
      </c>
    </row>
    <row r="169" spans="1:20" ht="23.1" customHeight="1" thickBot="1" x14ac:dyDescent="0.3">
      <c r="E169" s="137" t="s">
        <v>8</v>
      </c>
      <c r="F169" s="137"/>
      <c r="G169" s="137"/>
      <c r="H169" s="70">
        <f>H11+H22+H35+H47+H59+H69+H80+H90+H116+H140+H152+H168</f>
        <v>62222.57</v>
      </c>
      <c r="K169" s="137" t="s">
        <v>8</v>
      </c>
      <c r="L169" s="137"/>
      <c r="M169" s="137"/>
      <c r="N169" s="70">
        <f>N11+N22+N35+N47+N59+N69+N80+N90+N116+N140+N152+N168</f>
        <v>122906.26999999997</v>
      </c>
      <c r="Q169" s="137" t="s">
        <v>8</v>
      </c>
      <c r="R169" s="137"/>
      <c r="S169" s="137"/>
      <c r="T169" s="71">
        <f>T11+T22+T35+T47+T59+T69+T80+T90+T116+T140+T152+T168</f>
        <v>4769.8600000000006</v>
      </c>
    </row>
    <row r="170" spans="1:20" ht="23.1" customHeight="1" x14ac:dyDescent="0.2">
      <c r="E170" s="67"/>
    </row>
    <row r="171" spans="1:20" ht="23.1" customHeight="1" x14ac:dyDescent="0.2">
      <c r="H171" s="67"/>
    </row>
    <row r="172" spans="1:20" ht="23.1" customHeight="1" x14ac:dyDescent="0.2"/>
    <row r="173" spans="1:20" ht="15" x14ac:dyDescent="0.2">
      <c r="A173" s="136" t="s">
        <v>5</v>
      </c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</row>
    <row r="174" spans="1:20" ht="15" x14ac:dyDescent="0.2">
      <c r="A174" s="136" t="s">
        <v>11</v>
      </c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</row>
    <row r="175" spans="1:20" ht="15" x14ac:dyDescent="0.2">
      <c r="A175" s="136" t="s">
        <v>58</v>
      </c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</row>
    <row r="176" spans="1:20" ht="15" x14ac:dyDescent="0.2">
      <c r="A176" s="136" t="s">
        <v>60</v>
      </c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N176" s="67"/>
    </row>
    <row r="177" spans="1:12" x14ac:dyDescent="0.2">
      <c r="A177" s="72"/>
      <c r="B177" s="73"/>
      <c r="C177" s="73"/>
      <c r="D177" s="73"/>
      <c r="E177" s="73"/>
      <c r="F177" s="73"/>
      <c r="G177" s="74"/>
      <c r="H177" s="74"/>
    </row>
    <row r="178" spans="1:12" ht="15" customHeight="1" x14ac:dyDescent="0.2">
      <c r="A178" s="72"/>
      <c r="B178" s="138" t="s">
        <v>6</v>
      </c>
      <c r="C178" s="138"/>
      <c r="D178" s="139" t="s">
        <v>7</v>
      </c>
      <c r="E178" s="139"/>
      <c r="F178" s="139" t="s">
        <v>26</v>
      </c>
      <c r="G178" s="140"/>
      <c r="H178" s="115"/>
      <c r="I178" s="114"/>
      <c r="J178" s="75"/>
    </row>
    <row r="179" spans="1:12" ht="15" customHeight="1" x14ac:dyDescent="0.2">
      <c r="A179" s="72"/>
      <c r="B179" s="138"/>
      <c r="C179" s="138"/>
      <c r="D179" s="139"/>
      <c r="E179" s="139"/>
      <c r="F179" s="139"/>
      <c r="G179" s="140"/>
      <c r="H179" s="115"/>
      <c r="I179" s="114"/>
      <c r="J179" s="75"/>
    </row>
    <row r="180" spans="1:12" ht="38.25" customHeight="1" x14ac:dyDescent="0.2">
      <c r="A180" s="112"/>
      <c r="B180" s="116">
        <v>219949.7</v>
      </c>
      <c r="C180" s="116"/>
      <c r="D180" s="116">
        <v>208328.84</v>
      </c>
      <c r="E180" s="116"/>
      <c r="F180" s="116">
        <v>178168.84</v>
      </c>
      <c r="G180" s="116"/>
      <c r="H180" s="113"/>
      <c r="I180" s="113"/>
      <c r="J180" s="67"/>
      <c r="K180" s="67"/>
      <c r="L180" s="67"/>
    </row>
    <row r="181" spans="1:12" x14ac:dyDescent="0.2">
      <c r="L181" s="67"/>
    </row>
    <row r="182" spans="1:12" ht="15" x14ac:dyDescent="0.2">
      <c r="A182" s="136" t="s">
        <v>5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</row>
    <row r="183" spans="1:12" ht="15" x14ac:dyDescent="0.2">
      <c r="A183" s="136" t="s">
        <v>11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</row>
    <row r="184" spans="1:12" ht="15" x14ac:dyDescent="0.2">
      <c r="A184" s="136" t="s">
        <v>59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</row>
    <row r="185" spans="1:12" ht="15" x14ac:dyDescent="0.2">
      <c r="A185" s="136" t="s">
        <v>60</v>
      </c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</row>
    <row r="186" spans="1:12" x14ac:dyDescent="0.2">
      <c r="A186" s="72"/>
      <c r="B186" s="73"/>
      <c r="C186" s="73"/>
      <c r="D186" s="73"/>
      <c r="E186" s="73"/>
      <c r="F186" s="73"/>
      <c r="G186" s="74"/>
      <c r="H186" s="74"/>
    </row>
    <row r="187" spans="1:12" ht="15" customHeight="1" x14ac:dyDescent="0.2">
      <c r="A187" s="72"/>
      <c r="B187" s="138" t="s">
        <v>6</v>
      </c>
      <c r="C187" s="138"/>
      <c r="D187" s="139" t="s">
        <v>7</v>
      </c>
      <c r="E187" s="139"/>
      <c r="F187" s="139" t="s">
        <v>26</v>
      </c>
      <c r="G187" s="140"/>
      <c r="H187" s="115"/>
      <c r="I187" s="114"/>
      <c r="J187" s="75"/>
    </row>
    <row r="188" spans="1:12" ht="20.25" customHeight="1" x14ac:dyDescent="0.2">
      <c r="A188" s="72"/>
      <c r="B188" s="138"/>
      <c r="C188" s="138"/>
      <c r="D188" s="139"/>
      <c r="E188" s="139"/>
      <c r="F188" s="139"/>
      <c r="G188" s="140"/>
      <c r="H188" s="115"/>
      <c r="I188" s="114"/>
      <c r="J188" s="75"/>
    </row>
    <row r="189" spans="1:12" ht="32.25" customHeight="1" x14ac:dyDescent="0.2">
      <c r="B189" s="116">
        <v>651999.12</v>
      </c>
      <c r="C189" s="116"/>
      <c r="D189" s="116">
        <v>598195.16</v>
      </c>
      <c r="E189" s="116"/>
      <c r="F189" s="116">
        <v>613915.38</v>
      </c>
      <c r="G189" s="116"/>
      <c r="J189" s="67"/>
      <c r="L189" s="67"/>
    </row>
    <row r="193" spans="2:12" ht="15.75" x14ac:dyDescent="0.25">
      <c r="B193" s="141" t="s">
        <v>76</v>
      </c>
      <c r="C193" s="141"/>
      <c r="D193" s="141"/>
      <c r="E193" s="141"/>
      <c r="F193" s="141"/>
      <c r="G193" s="141"/>
      <c r="H193" s="141"/>
      <c r="I193" s="141"/>
      <c r="J193" s="141"/>
      <c r="K193" s="141"/>
      <c r="L193" s="142" t="s">
        <v>77</v>
      </c>
    </row>
  </sheetData>
  <mergeCells count="120">
    <mergeCell ref="A183:K183"/>
    <mergeCell ref="A184:K184"/>
    <mergeCell ref="A185:K185"/>
    <mergeCell ref="B187:C188"/>
    <mergeCell ref="D187:E188"/>
    <mergeCell ref="F187:G188"/>
    <mergeCell ref="B193:K193"/>
    <mergeCell ref="A175:K175"/>
    <mergeCell ref="A176:K176"/>
    <mergeCell ref="B178:C179"/>
    <mergeCell ref="D178:E179"/>
    <mergeCell ref="F178:G179"/>
    <mergeCell ref="A182:K182"/>
    <mergeCell ref="B180:C180"/>
    <mergeCell ref="D180:E180"/>
    <mergeCell ref="F180:G180"/>
    <mergeCell ref="A173:K173"/>
    <mergeCell ref="A174:K174"/>
    <mergeCell ref="E169:G169"/>
    <mergeCell ref="K169:M169"/>
    <mergeCell ref="Q169:S169"/>
    <mergeCell ref="B156:F156"/>
    <mergeCell ref="I156:M156"/>
    <mergeCell ref="O156:S156"/>
    <mergeCell ref="A153:C153"/>
    <mergeCell ref="B155:H155"/>
    <mergeCell ref="I155:N155"/>
    <mergeCell ref="O155:T155"/>
    <mergeCell ref="A154:N154"/>
    <mergeCell ref="B120:F120"/>
    <mergeCell ref="I120:M120"/>
    <mergeCell ref="O120:S120"/>
    <mergeCell ref="A141:C141"/>
    <mergeCell ref="B144:F144"/>
    <mergeCell ref="I144:M144"/>
    <mergeCell ref="O144:S144"/>
    <mergeCell ref="B143:H143"/>
    <mergeCell ref="I143:N143"/>
    <mergeCell ref="O143:T143"/>
    <mergeCell ref="A142:N142"/>
    <mergeCell ref="O119:T119"/>
    <mergeCell ref="A118:N118"/>
    <mergeCell ref="B93:H93"/>
    <mergeCell ref="I93:N93"/>
    <mergeCell ref="O93:T93"/>
    <mergeCell ref="A91:C91"/>
    <mergeCell ref="A82:N82"/>
    <mergeCell ref="A92:N92"/>
    <mergeCell ref="B94:F94"/>
    <mergeCell ref="I94:M94"/>
    <mergeCell ref="O94:S94"/>
    <mergeCell ref="O62:T62"/>
    <mergeCell ref="O63:S63"/>
    <mergeCell ref="A70:C70"/>
    <mergeCell ref="B72:H72"/>
    <mergeCell ref="I72:N72"/>
    <mergeCell ref="O72:T72"/>
    <mergeCell ref="B63:F63"/>
    <mergeCell ref="I63:M63"/>
    <mergeCell ref="A61:N61"/>
    <mergeCell ref="A71:N71"/>
    <mergeCell ref="O73:S73"/>
    <mergeCell ref="A81:C81"/>
    <mergeCell ref="B83:H83"/>
    <mergeCell ref="I83:N83"/>
    <mergeCell ref="O83:T83"/>
    <mergeCell ref="B73:F73"/>
    <mergeCell ref="I73:M73"/>
    <mergeCell ref="B84:F84"/>
    <mergeCell ref="I84:M84"/>
    <mergeCell ref="O84:S84"/>
    <mergeCell ref="O50:T50"/>
    <mergeCell ref="O51:S51"/>
    <mergeCell ref="B25:H25"/>
    <mergeCell ref="I25:N25"/>
    <mergeCell ref="A48:C48"/>
    <mergeCell ref="B50:H50"/>
    <mergeCell ref="I50:N50"/>
    <mergeCell ref="B38:H38"/>
    <mergeCell ref="I38:N38"/>
    <mergeCell ref="B39:F39"/>
    <mergeCell ref="A49:N49"/>
    <mergeCell ref="O3:T3"/>
    <mergeCell ref="O4:S4"/>
    <mergeCell ref="O14:T14"/>
    <mergeCell ref="O15:S15"/>
    <mergeCell ref="B15:F15"/>
    <mergeCell ref="I15:M15"/>
    <mergeCell ref="B14:H14"/>
    <mergeCell ref="A13:N13"/>
    <mergeCell ref="I39:M39"/>
    <mergeCell ref="A37:N37"/>
    <mergeCell ref="O25:T25"/>
    <mergeCell ref="O26:S26"/>
    <mergeCell ref="O38:T38"/>
    <mergeCell ref="O39:S39"/>
    <mergeCell ref="B189:C189"/>
    <mergeCell ref="D189:E189"/>
    <mergeCell ref="F189:G189"/>
    <mergeCell ref="A1:C1"/>
    <mergeCell ref="B3:H3"/>
    <mergeCell ref="I3:N3"/>
    <mergeCell ref="A12:C12"/>
    <mergeCell ref="B4:F4"/>
    <mergeCell ref="I4:M4"/>
    <mergeCell ref="A23:C23"/>
    <mergeCell ref="A36:C36"/>
    <mergeCell ref="I14:N14"/>
    <mergeCell ref="B26:F26"/>
    <mergeCell ref="I26:M26"/>
    <mergeCell ref="A2:N2"/>
    <mergeCell ref="A24:N24"/>
    <mergeCell ref="B51:F51"/>
    <mergeCell ref="I51:M51"/>
    <mergeCell ref="A60:C60"/>
    <mergeCell ref="B62:H62"/>
    <mergeCell ref="I62:N62"/>
    <mergeCell ref="A117:C117"/>
    <mergeCell ref="B119:H119"/>
    <mergeCell ref="I119:N119"/>
  </mergeCells>
  <phoneticPr fontId="2" type="noConversion"/>
  <pageMargins left="0.43307086614173229" right="0.19685039370078741" top="0.19685039370078741" bottom="0.27559055118110237" header="0.15748031496062992" footer="0.51181102362204722"/>
  <pageSetup paperSize="9" scale="47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3"/>
  <sheetViews>
    <sheetView topLeftCell="A205" workbookViewId="0">
      <selection activeCell="D233" sqref="D233"/>
    </sheetView>
  </sheetViews>
  <sheetFormatPr defaultRowHeight="15" x14ac:dyDescent="0.25"/>
  <cols>
    <col min="4" max="4" width="11.7109375" customWidth="1"/>
  </cols>
  <sheetData>
    <row r="2" spans="2:4" x14ac:dyDescent="0.25">
      <c r="B2" t="s">
        <v>56</v>
      </c>
      <c r="C2">
        <f>85*779.4</f>
        <v>66249</v>
      </c>
      <c r="D2">
        <v>66249</v>
      </c>
    </row>
    <row r="3" spans="2:4" x14ac:dyDescent="0.25">
      <c r="B3" t="s">
        <v>57</v>
      </c>
      <c r="C3">
        <f>194.76*4</f>
        <v>779.04</v>
      </c>
      <c r="D3">
        <v>779.04</v>
      </c>
    </row>
    <row r="4" spans="2:4" x14ac:dyDescent="0.25">
      <c r="D4">
        <v>1927.1</v>
      </c>
    </row>
    <row r="5" spans="2:4" x14ac:dyDescent="0.25">
      <c r="D5">
        <v>1606.34</v>
      </c>
    </row>
    <row r="6" spans="2:4" x14ac:dyDescent="0.25">
      <c r="D6">
        <v>1058.1400000000001</v>
      </c>
    </row>
    <row r="7" spans="2:4" x14ac:dyDescent="0.25">
      <c r="D7">
        <v>1464.64</v>
      </c>
    </row>
    <row r="8" spans="2:4" x14ac:dyDescent="0.25">
      <c r="D8">
        <v>5752.38</v>
      </c>
    </row>
    <row r="9" spans="2:4" x14ac:dyDescent="0.25">
      <c r="D9">
        <v>2018.24</v>
      </c>
    </row>
    <row r="10" spans="2:4" x14ac:dyDescent="0.25">
      <c r="D10">
        <v>1058.1400000000001</v>
      </c>
    </row>
    <row r="11" spans="2:4" x14ac:dyDescent="0.25">
      <c r="D11">
        <v>651.65</v>
      </c>
    </row>
    <row r="12" spans="2:4" x14ac:dyDescent="0.25">
      <c r="D12">
        <v>1063.55</v>
      </c>
    </row>
    <row r="13" spans="2:4" x14ac:dyDescent="0.25">
      <c r="D13">
        <v>651.65</v>
      </c>
    </row>
    <row r="14" spans="2:4" x14ac:dyDescent="0.25">
      <c r="D14">
        <v>5763.2</v>
      </c>
    </row>
    <row r="15" spans="2:4" x14ac:dyDescent="0.25">
      <c r="D15">
        <v>1451.36</v>
      </c>
    </row>
    <row r="16" spans="2:4" x14ac:dyDescent="0.25">
      <c r="D16">
        <v>1063.55</v>
      </c>
    </row>
    <row r="17" spans="4:4" x14ac:dyDescent="0.25">
      <c r="D17">
        <v>4106.13</v>
      </c>
    </row>
    <row r="18" spans="4:4" x14ac:dyDescent="0.25">
      <c r="D18">
        <v>1041.92</v>
      </c>
    </row>
    <row r="19" spans="4:4" x14ac:dyDescent="0.25">
      <c r="D19">
        <v>2012.83</v>
      </c>
    </row>
    <row r="20" spans="4:4" x14ac:dyDescent="0.25">
      <c r="D20">
        <v>8486.75</v>
      </c>
    </row>
    <row r="21" spans="4:4" x14ac:dyDescent="0.25">
      <c r="D21">
        <v>1906.53</v>
      </c>
    </row>
    <row r="22" spans="4:4" x14ac:dyDescent="0.25">
      <c r="D22">
        <v>1058.1400000000001</v>
      </c>
    </row>
    <row r="23" spans="4:4" x14ac:dyDescent="0.25">
      <c r="D23">
        <v>1090.5899999999999</v>
      </c>
    </row>
    <row r="24" spans="4:4" x14ac:dyDescent="0.25">
      <c r="D24">
        <v>1090.5899999999999</v>
      </c>
    </row>
    <row r="25" spans="4:4" x14ac:dyDescent="0.25">
      <c r="D25">
        <v>1497.09</v>
      </c>
    </row>
    <row r="26" spans="4:4" x14ac:dyDescent="0.25">
      <c r="D26">
        <v>1063.55</v>
      </c>
    </row>
    <row r="27" spans="4:4" x14ac:dyDescent="0.25">
      <c r="D27">
        <v>1063.55</v>
      </c>
    </row>
    <row r="28" spans="4:4" x14ac:dyDescent="0.25">
      <c r="D28">
        <v>1047.33</v>
      </c>
    </row>
    <row r="29" spans="4:4" x14ac:dyDescent="0.25">
      <c r="D29">
        <v>1922.75</v>
      </c>
    </row>
    <row r="30" spans="4:4" x14ac:dyDescent="0.25">
      <c r="D30">
        <v>5789.79</v>
      </c>
    </row>
    <row r="31" spans="4:4" x14ac:dyDescent="0.25">
      <c r="D31">
        <v>1063.55</v>
      </c>
    </row>
    <row r="32" spans="4:4" x14ac:dyDescent="0.25">
      <c r="D32">
        <v>1058.1400000000001</v>
      </c>
    </row>
    <row r="33" spans="4:4" x14ac:dyDescent="0.25">
      <c r="D33">
        <v>1041.92</v>
      </c>
    </row>
    <row r="34" spans="4:4" x14ac:dyDescent="0.25">
      <c r="D34">
        <v>1052.74</v>
      </c>
    </row>
    <row r="35" spans="4:4" x14ac:dyDescent="0.25">
      <c r="D35">
        <v>2018.24</v>
      </c>
    </row>
    <row r="36" spans="4:4" x14ac:dyDescent="0.25">
      <c r="D36">
        <v>1058.1400000000001</v>
      </c>
    </row>
    <row r="37" spans="4:4" x14ac:dyDescent="0.25">
      <c r="D37">
        <v>1058.1400000000001</v>
      </c>
    </row>
    <row r="38" spans="4:4" x14ac:dyDescent="0.25">
      <c r="D38">
        <v>1052.74</v>
      </c>
    </row>
    <row r="39" spans="4:4" x14ac:dyDescent="0.25">
      <c r="D39">
        <v>1922.75</v>
      </c>
    </row>
    <row r="40" spans="4:4" x14ac:dyDescent="0.25">
      <c r="D40">
        <v>1058.1400000000001</v>
      </c>
    </row>
    <row r="41" spans="4:4" x14ac:dyDescent="0.25">
      <c r="D41">
        <v>1052.74</v>
      </c>
    </row>
    <row r="42" spans="4:4" x14ac:dyDescent="0.25">
      <c r="D42">
        <v>1058.1400000000001</v>
      </c>
    </row>
    <row r="43" spans="4:4" x14ac:dyDescent="0.25">
      <c r="D43">
        <v>1475.46</v>
      </c>
    </row>
    <row r="44" spans="4:4" x14ac:dyDescent="0.25">
      <c r="D44">
        <v>1047.33</v>
      </c>
    </row>
    <row r="45" spans="4:4" x14ac:dyDescent="0.25">
      <c r="D45">
        <v>1052.74</v>
      </c>
    </row>
    <row r="46" spans="4:4" x14ac:dyDescent="0.25">
      <c r="D46">
        <v>1052.74</v>
      </c>
    </row>
    <row r="47" spans="4:4" x14ac:dyDescent="0.25">
      <c r="D47">
        <v>9382.91</v>
      </c>
    </row>
    <row r="48" spans="4:4" x14ac:dyDescent="0.25">
      <c r="D48">
        <v>2206.5</v>
      </c>
    </row>
    <row r="49" spans="4:4" x14ac:dyDescent="0.25">
      <c r="D49">
        <v>2458.86</v>
      </c>
    </row>
    <row r="50" spans="4:4" x14ac:dyDescent="0.25">
      <c r="D50">
        <v>1052.74</v>
      </c>
    </row>
    <row r="51" spans="4:4" x14ac:dyDescent="0.25">
      <c r="D51">
        <v>1157.73</v>
      </c>
    </row>
    <row r="52" spans="4:4" x14ac:dyDescent="0.25">
      <c r="D52">
        <v>1036.51</v>
      </c>
    </row>
    <row r="53" spans="4:4" x14ac:dyDescent="0.25">
      <c r="D53">
        <v>1795.14</v>
      </c>
    </row>
    <row r="54" spans="4:4" x14ac:dyDescent="0.25">
      <c r="D54">
        <v>2475.09</v>
      </c>
    </row>
    <row r="55" spans="4:4" x14ac:dyDescent="0.25">
      <c r="D55">
        <v>1949.79</v>
      </c>
    </row>
    <row r="56" spans="4:4" x14ac:dyDescent="0.25">
      <c r="D56">
        <v>1168.54</v>
      </c>
    </row>
    <row r="57" spans="4:4" x14ac:dyDescent="0.25">
      <c r="D57">
        <v>1843.46</v>
      </c>
    </row>
    <row r="58" spans="4:4" x14ac:dyDescent="0.25">
      <c r="D58">
        <v>1068.96</v>
      </c>
    </row>
    <row r="59" spans="4:4" x14ac:dyDescent="0.25">
      <c r="D59">
        <v>1058.1400000000001</v>
      </c>
    </row>
    <row r="60" spans="4:4" x14ac:dyDescent="0.25">
      <c r="D60">
        <v>1058.1400000000001</v>
      </c>
    </row>
    <row r="61" spans="4:4" x14ac:dyDescent="0.25">
      <c r="D61">
        <v>1141.5</v>
      </c>
    </row>
    <row r="62" spans="4:4" x14ac:dyDescent="0.25">
      <c r="D62">
        <v>1168.54</v>
      </c>
    </row>
    <row r="63" spans="4:4" x14ac:dyDescent="0.25">
      <c r="D63">
        <v>1074.3699999999999</v>
      </c>
    </row>
    <row r="64" spans="4:4" x14ac:dyDescent="0.25">
      <c r="D64">
        <v>1047.33</v>
      </c>
    </row>
    <row r="65" spans="4:4" x14ac:dyDescent="0.25">
      <c r="D65">
        <v>1058.1400000000001</v>
      </c>
    </row>
    <row r="66" spans="4:4" x14ac:dyDescent="0.25">
      <c r="D66">
        <v>646.24</v>
      </c>
    </row>
    <row r="67" spans="4:4" x14ac:dyDescent="0.25">
      <c r="D67">
        <v>1090.5899999999999</v>
      </c>
    </row>
    <row r="68" spans="4:4" x14ac:dyDescent="0.25">
      <c r="D68">
        <v>1058.1400000000001</v>
      </c>
    </row>
    <row r="69" spans="4:4" x14ac:dyDescent="0.25">
      <c r="D69">
        <v>1058.1400000000001</v>
      </c>
    </row>
    <row r="70" spans="4:4" x14ac:dyDescent="0.25">
      <c r="D70">
        <v>1906.53</v>
      </c>
    </row>
    <row r="71" spans="4:4" x14ac:dyDescent="0.25">
      <c r="D71">
        <v>646.24</v>
      </c>
    </row>
    <row r="72" spans="4:4" x14ac:dyDescent="0.25">
      <c r="D72">
        <v>1025.7</v>
      </c>
    </row>
    <row r="73" spans="4:4" x14ac:dyDescent="0.25">
      <c r="D73">
        <v>1058.1400000000001</v>
      </c>
    </row>
    <row r="74" spans="4:4" x14ac:dyDescent="0.25">
      <c r="D74">
        <v>635.41999999999996</v>
      </c>
    </row>
    <row r="75" spans="4:4" x14ac:dyDescent="0.25">
      <c r="D75">
        <v>635.41999999999996</v>
      </c>
    </row>
    <row r="76" spans="4:4" x14ac:dyDescent="0.25">
      <c r="D76">
        <v>1063.55</v>
      </c>
    </row>
    <row r="77" spans="4:4" x14ac:dyDescent="0.25">
      <c r="D77">
        <v>1036.51</v>
      </c>
    </row>
    <row r="78" spans="4:4" x14ac:dyDescent="0.25">
      <c r="D78">
        <v>1058.1400000000001</v>
      </c>
    </row>
    <row r="79" spans="4:4" x14ac:dyDescent="0.25">
      <c r="D79">
        <v>624.61</v>
      </c>
    </row>
    <row r="80" spans="4:4" x14ac:dyDescent="0.25">
      <c r="D80">
        <v>1052.74</v>
      </c>
    </row>
    <row r="81" spans="4:4" x14ac:dyDescent="0.25">
      <c r="D81">
        <v>1047.33</v>
      </c>
    </row>
    <row r="82" spans="4:4" x14ac:dyDescent="0.25">
      <c r="D82">
        <v>651.65</v>
      </c>
    </row>
    <row r="83" spans="4:4" x14ac:dyDescent="0.25">
      <c r="D83">
        <v>635.41999999999996</v>
      </c>
    </row>
    <row r="84" spans="4:4" x14ac:dyDescent="0.25">
      <c r="D84">
        <v>1168.54</v>
      </c>
    </row>
    <row r="85" spans="4:4" x14ac:dyDescent="0.25">
      <c r="D85">
        <v>945.82</v>
      </c>
    </row>
    <row r="86" spans="4:4" x14ac:dyDescent="0.25">
      <c r="D86">
        <v>646.24</v>
      </c>
    </row>
    <row r="87" spans="4:4" x14ac:dyDescent="0.25">
      <c r="D87">
        <v>1058.1400000000001</v>
      </c>
    </row>
    <row r="88" spans="4:4" x14ac:dyDescent="0.25">
      <c r="D88">
        <v>624.61</v>
      </c>
    </row>
    <row r="89" spans="4:4" x14ac:dyDescent="0.25">
      <c r="D89">
        <v>673.28</v>
      </c>
    </row>
    <row r="90" spans="4:4" x14ac:dyDescent="0.25">
      <c r="D90">
        <v>1063.55</v>
      </c>
    </row>
    <row r="91" spans="4:4" x14ac:dyDescent="0.25">
      <c r="D91">
        <v>2023.65</v>
      </c>
    </row>
    <row r="92" spans="4:4" x14ac:dyDescent="0.25">
      <c r="D92">
        <v>1146.9100000000001</v>
      </c>
    </row>
    <row r="93" spans="4:4" x14ac:dyDescent="0.25">
      <c r="D93">
        <v>1074.3699999999999</v>
      </c>
    </row>
    <row r="94" spans="4:4" x14ac:dyDescent="0.25">
      <c r="D94">
        <v>1179.3599999999999</v>
      </c>
    </row>
    <row r="95" spans="4:4" x14ac:dyDescent="0.25">
      <c r="D95">
        <v>624.61</v>
      </c>
    </row>
    <row r="96" spans="4:4" x14ac:dyDescent="0.25">
      <c r="D96">
        <v>2002.02</v>
      </c>
    </row>
    <row r="97" spans="4:4" x14ac:dyDescent="0.25">
      <c r="D97">
        <v>651.65</v>
      </c>
    </row>
    <row r="98" spans="4:4" x14ac:dyDescent="0.25">
      <c r="D98">
        <v>1884.9</v>
      </c>
    </row>
    <row r="99" spans="4:4" x14ac:dyDescent="0.25">
      <c r="D99">
        <v>1036.51</v>
      </c>
    </row>
    <row r="100" spans="4:4" x14ac:dyDescent="0.25">
      <c r="D100">
        <v>1063.55</v>
      </c>
    </row>
    <row r="101" spans="4:4" x14ac:dyDescent="0.25">
      <c r="D101">
        <v>1063.55</v>
      </c>
    </row>
    <row r="102" spans="4:4" x14ac:dyDescent="0.25">
      <c r="D102">
        <v>635.41999999999996</v>
      </c>
    </row>
    <row r="103" spans="4:4" x14ac:dyDescent="0.25">
      <c r="D103">
        <v>843.01</v>
      </c>
    </row>
    <row r="104" spans="4:4" x14ac:dyDescent="0.25">
      <c r="D104">
        <v>6898.4</v>
      </c>
    </row>
    <row r="105" spans="4:4" x14ac:dyDescent="0.25">
      <c r="D105">
        <v>3035.33</v>
      </c>
    </row>
    <row r="106" spans="4:4" x14ac:dyDescent="0.25">
      <c r="D106">
        <v>1895.71</v>
      </c>
    </row>
    <row r="107" spans="4:4" x14ac:dyDescent="0.25">
      <c r="D107">
        <v>1136.0999999999999</v>
      </c>
    </row>
    <row r="108" spans="4:4" x14ac:dyDescent="0.25">
      <c r="D108">
        <v>1146.9100000000001</v>
      </c>
    </row>
    <row r="109" spans="4:4" x14ac:dyDescent="0.25">
      <c r="D109">
        <v>1141.5</v>
      </c>
    </row>
    <row r="110" spans="4:4" x14ac:dyDescent="0.25">
      <c r="D110">
        <v>1074.3699999999999</v>
      </c>
    </row>
    <row r="111" spans="4:4" x14ac:dyDescent="0.25">
      <c r="D111">
        <v>1063.55</v>
      </c>
    </row>
    <row r="112" spans="4:4" x14ac:dyDescent="0.25">
      <c r="D112">
        <v>1063.55</v>
      </c>
    </row>
    <row r="113" spans="4:4" x14ac:dyDescent="0.25">
      <c r="D113">
        <v>1036.51</v>
      </c>
    </row>
    <row r="114" spans="4:4" x14ac:dyDescent="0.25">
      <c r="D114">
        <v>1590.11</v>
      </c>
    </row>
    <row r="115" spans="4:4" x14ac:dyDescent="0.25">
      <c r="D115">
        <v>1895.71</v>
      </c>
    </row>
    <row r="116" spans="4:4" x14ac:dyDescent="0.25">
      <c r="D116">
        <v>1036.51</v>
      </c>
    </row>
    <row r="117" spans="4:4" x14ac:dyDescent="0.25">
      <c r="D117">
        <v>1063.55</v>
      </c>
    </row>
    <row r="118" spans="4:4" x14ac:dyDescent="0.25">
      <c r="D118">
        <v>657.06</v>
      </c>
    </row>
    <row r="119" spans="4:4" x14ac:dyDescent="0.25">
      <c r="D119">
        <v>624.61</v>
      </c>
    </row>
    <row r="120" spans="4:4" x14ac:dyDescent="0.25">
      <c r="D120">
        <v>3507.94</v>
      </c>
    </row>
    <row r="121" spans="4:4" x14ac:dyDescent="0.25">
      <c r="D121">
        <v>613.79</v>
      </c>
    </row>
    <row r="122" spans="4:4" x14ac:dyDescent="0.25">
      <c r="D122">
        <v>635.41999999999996</v>
      </c>
    </row>
    <row r="123" spans="4:4" x14ac:dyDescent="0.25">
      <c r="D123">
        <v>624.61</v>
      </c>
    </row>
    <row r="124" spans="4:4" x14ac:dyDescent="0.25">
      <c r="D124">
        <v>619.20000000000005</v>
      </c>
    </row>
    <row r="125" spans="4:4" x14ac:dyDescent="0.25">
      <c r="D125">
        <v>1036.51</v>
      </c>
    </row>
    <row r="126" spans="4:4" x14ac:dyDescent="0.25">
      <c r="D126">
        <v>1146.9100000000001</v>
      </c>
    </row>
    <row r="127" spans="4:4" x14ac:dyDescent="0.25">
      <c r="D127">
        <v>11000.74</v>
      </c>
    </row>
    <row r="128" spans="4:4" x14ac:dyDescent="0.25">
      <c r="D128">
        <v>1036.51</v>
      </c>
    </row>
    <row r="129" spans="4:4" x14ac:dyDescent="0.25">
      <c r="D129">
        <v>1036.51</v>
      </c>
    </row>
    <row r="130" spans="4:4" x14ac:dyDescent="0.25">
      <c r="D130">
        <v>1163.1400000000001</v>
      </c>
    </row>
    <row r="131" spans="4:4" x14ac:dyDescent="0.25">
      <c r="D131">
        <v>1911.94</v>
      </c>
    </row>
    <row r="132" spans="4:4" x14ac:dyDescent="0.25">
      <c r="D132">
        <v>1063.55</v>
      </c>
    </row>
    <row r="133" spans="4:4" x14ac:dyDescent="0.25">
      <c r="D133">
        <v>651.65</v>
      </c>
    </row>
    <row r="134" spans="4:4" x14ac:dyDescent="0.25">
      <c r="D134">
        <v>640.83000000000004</v>
      </c>
    </row>
    <row r="135" spans="4:4" x14ac:dyDescent="0.25">
      <c r="D135">
        <v>1058.1400000000001</v>
      </c>
    </row>
    <row r="136" spans="4:4" x14ac:dyDescent="0.25">
      <c r="D136">
        <v>1047.33</v>
      </c>
    </row>
    <row r="137" spans="4:4" x14ac:dyDescent="0.25">
      <c r="D137">
        <v>1068.96</v>
      </c>
    </row>
    <row r="138" spans="4:4" x14ac:dyDescent="0.25">
      <c r="D138">
        <v>1917.34</v>
      </c>
    </row>
    <row r="139" spans="4:4" x14ac:dyDescent="0.25">
      <c r="D139">
        <v>1058.1400000000001</v>
      </c>
    </row>
    <row r="140" spans="4:4" x14ac:dyDescent="0.25">
      <c r="D140">
        <v>1063.55</v>
      </c>
    </row>
    <row r="141" spans="4:4" x14ac:dyDescent="0.25">
      <c r="D141">
        <v>624.61</v>
      </c>
    </row>
    <row r="142" spans="4:4" x14ac:dyDescent="0.25">
      <c r="D142">
        <v>1047.33</v>
      </c>
    </row>
    <row r="143" spans="4:4" x14ac:dyDescent="0.25">
      <c r="D143">
        <v>1047.33</v>
      </c>
    </row>
    <row r="144" spans="4:4" x14ac:dyDescent="0.25">
      <c r="D144">
        <v>1047.33</v>
      </c>
    </row>
    <row r="145" spans="4:4" x14ac:dyDescent="0.25">
      <c r="D145">
        <v>1036.51</v>
      </c>
    </row>
    <row r="146" spans="4:4" x14ac:dyDescent="0.25">
      <c r="D146">
        <v>1901.66</v>
      </c>
    </row>
    <row r="147" spans="4:4" x14ac:dyDescent="0.25">
      <c r="D147">
        <v>1090.5899999999999</v>
      </c>
    </row>
    <row r="148" spans="4:4" x14ac:dyDescent="0.25">
      <c r="D148">
        <v>1047.33</v>
      </c>
    </row>
    <row r="149" spans="4:4" x14ac:dyDescent="0.25">
      <c r="D149">
        <v>1036.51</v>
      </c>
    </row>
    <row r="150" spans="4:4" x14ac:dyDescent="0.25">
      <c r="D150">
        <v>1090.5899999999999</v>
      </c>
    </row>
    <row r="151" spans="4:4" x14ac:dyDescent="0.25">
      <c r="D151">
        <v>1047.33</v>
      </c>
    </row>
    <row r="152" spans="4:4" x14ac:dyDescent="0.25">
      <c r="D152">
        <v>1068.96</v>
      </c>
    </row>
    <row r="153" spans="4:4" x14ac:dyDescent="0.25">
      <c r="D153">
        <v>1036.51</v>
      </c>
    </row>
    <row r="154" spans="4:4" x14ac:dyDescent="0.25">
      <c r="D154">
        <v>1922.75</v>
      </c>
    </row>
    <row r="155" spans="4:4" x14ac:dyDescent="0.25">
      <c r="D155">
        <v>1036.51</v>
      </c>
    </row>
    <row r="156" spans="4:4" x14ac:dyDescent="0.25">
      <c r="D156">
        <v>1031.0999999999999</v>
      </c>
    </row>
    <row r="157" spans="4:4" x14ac:dyDescent="0.25">
      <c r="D157">
        <v>2458.86</v>
      </c>
    </row>
    <row r="158" spans="4:4" x14ac:dyDescent="0.25">
      <c r="D158">
        <v>6892.99</v>
      </c>
    </row>
    <row r="159" spans="4:4" x14ac:dyDescent="0.25">
      <c r="D159">
        <v>1459.23</v>
      </c>
    </row>
    <row r="160" spans="4:4" x14ac:dyDescent="0.25">
      <c r="D160">
        <v>1063.55</v>
      </c>
    </row>
    <row r="161" spans="4:4" x14ac:dyDescent="0.25">
      <c r="D161">
        <v>1047.33</v>
      </c>
    </row>
    <row r="162" spans="4:4" x14ac:dyDescent="0.25">
      <c r="D162">
        <v>1036.51</v>
      </c>
    </row>
    <row r="163" spans="4:4" x14ac:dyDescent="0.25">
      <c r="D163">
        <v>1052.74</v>
      </c>
    </row>
    <row r="164" spans="4:4" x14ac:dyDescent="0.25">
      <c r="D164">
        <v>1052.74</v>
      </c>
    </row>
    <row r="165" spans="4:4" x14ac:dyDescent="0.25">
      <c r="D165">
        <v>1047.33</v>
      </c>
    </row>
    <row r="166" spans="4:4" x14ac:dyDescent="0.25">
      <c r="D166">
        <v>1157.73</v>
      </c>
    </row>
    <row r="167" spans="4:4" x14ac:dyDescent="0.25">
      <c r="D167">
        <v>1036.51</v>
      </c>
    </row>
    <row r="168" spans="4:4" x14ac:dyDescent="0.25">
      <c r="D168">
        <v>1047.33</v>
      </c>
    </row>
    <row r="169" spans="4:4" x14ac:dyDescent="0.25">
      <c r="D169">
        <v>1036.51</v>
      </c>
    </row>
    <row r="170" spans="4:4" x14ac:dyDescent="0.25">
      <c r="D170">
        <v>1052.74</v>
      </c>
    </row>
    <row r="171" spans="4:4" x14ac:dyDescent="0.25">
      <c r="D171">
        <v>1036.51</v>
      </c>
    </row>
    <row r="172" spans="4:4" x14ac:dyDescent="0.25">
      <c r="D172">
        <v>1036.51</v>
      </c>
    </row>
    <row r="173" spans="4:4" x14ac:dyDescent="0.25">
      <c r="D173">
        <v>1058.1400000000001</v>
      </c>
    </row>
    <row r="174" spans="4:4" x14ac:dyDescent="0.25">
      <c r="D174">
        <v>1068.96</v>
      </c>
    </row>
    <row r="175" spans="4:4" x14ac:dyDescent="0.25">
      <c r="D175">
        <v>1063.55</v>
      </c>
    </row>
    <row r="176" spans="4:4" x14ac:dyDescent="0.25">
      <c r="D176">
        <v>1063.55</v>
      </c>
    </row>
    <row r="177" spans="4:4" x14ac:dyDescent="0.25">
      <c r="D177">
        <v>1068.96</v>
      </c>
    </row>
    <row r="178" spans="4:4" x14ac:dyDescent="0.25">
      <c r="D178">
        <v>1052.74</v>
      </c>
    </row>
    <row r="179" spans="4:4" x14ac:dyDescent="0.25">
      <c r="D179">
        <v>1047.33</v>
      </c>
    </row>
    <row r="180" spans="4:4" x14ac:dyDescent="0.25">
      <c r="D180">
        <v>1036.51</v>
      </c>
    </row>
    <row r="181" spans="4:4" x14ac:dyDescent="0.25">
      <c r="D181">
        <v>1047.33</v>
      </c>
    </row>
    <row r="182" spans="4:4" x14ac:dyDescent="0.25">
      <c r="D182">
        <v>1047.33</v>
      </c>
    </row>
    <row r="183" spans="4:4" x14ac:dyDescent="0.25">
      <c r="D183">
        <v>1464.64</v>
      </c>
    </row>
    <row r="184" spans="4:4" x14ac:dyDescent="0.25">
      <c r="D184">
        <v>1052.74</v>
      </c>
    </row>
    <row r="185" spans="4:4" x14ac:dyDescent="0.25">
      <c r="D185">
        <v>1058.1400000000001</v>
      </c>
    </row>
    <row r="186" spans="4:4" x14ac:dyDescent="0.25">
      <c r="D186">
        <v>1058.1400000000001</v>
      </c>
    </row>
    <row r="187" spans="4:4" x14ac:dyDescent="0.25">
      <c r="D187">
        <v>1036.51</v>
      </c>
    </row>
    <row r="188" spans="4:4" x14ac:dyDescent="0.25">
      <c r="D188">
        <v>1063.55</v>
      </c>
    </row>
    <row r="189" spans="4:4" x14ac:dyDescent="0.25">
      <c r="D189">
        <v>1063.55</v>
      </c>
    </row>
    <row r="190" spans="4:4" x14ac:dyDescent="0.25">
      <c r="D190">
        <v>1063.55</v>
      </c>
    </row>
    <row r="191" spans="4:4" x14ac:dyDescent="0.25">
      <c r="D191">
        <v>1036.51</v>
      </c>
    </row>
    <row r="192" spans="4:4" x14ac:dyDescent="0.25">
      <c r="D192">
        <v>1333.73</v>
      </c>
    </row>
    <row r="193" spans="4:4" x14ac:dyDescent="0.25">
      <c r="D193">
        <v>1063.55</v>
      </c>
    </row>
    <row r="194" spans="4:4" x14ac:dyDescent="0.25">
      <c r="D194">
        <v>1047.33</v>
      </c>
    </row>
    <row r="195" spans="4:4" x14ac:dyDescent="0.25">
      <c r="D195">
        <v>1306.75</v>
      </c>
    </row>
    <row r="196" spans="4:4" x14ac:dyDescent="0.25">
      <c r="D196">
        <v>1157.75</v>
      </c>
    </row>
    <row r="197" spans="4:4" x14ac:dyDescent="0.25">
      <c r="D197">
        <v>1052.74</v>
      </c>
    </row>
    <row r="198" spans="4:4" x14ac:dyDescent="0.25">
      <c r="D198">
        <v>1052.74</v>
      </c>
    </row>
    <row r="199" spans="4:4" x14ac:dyDescent="0.25">
      <c r="D199">
        <v>1890.3</v>
      </c>
    </row>
    <row r="200" spans="4:4" x14ac:dyDescent="0.25">
      <c r="D200">
        <v>6876.77</v>
      </c>
    </row>
    <row r="201" spans="4:4" x14ac:dyDescent="0.25">
      <c r="D201">
        <v>1058.1400000000001</v>
      </c>
    </row>
    <row r="202" spans="4:4" x14ac:dyDescent="0.25">
      <c r="D202">
        <v>1058.1400000000001</v>
      </c>
    </row>
    <row r="203" spans="4:4" x14ac:dyDescent="0.25">
      <c r="D203">
        <v>1063.55</v>
      </c>
    </row>
    <row r="204" spans="4:4" x14ac:dyDescent="0.25">
      <c r="D204">
        <v>1052.74</v>
      </c>
    </row>
    <row r="205" spans="4:4" x14ac:dyDescent="0.25">
      <c r="D205">
        <v>1063.55</v>
      </c>
    </row>
    <row r="206" spans="4:4" x14ac:dyDescent="0.25">
      <c r="D206">
        <v>1041.92</v>
      </c>
    </row>
    <row r="207" spans="4:4" x14ac:dyDescent="0.25">
      <c r="D207">
        <v>1047.33</v>
      </c>
    </row>
    <row r="208" spans="4:4" x14ac:dyDescent="0.25">
      <c r="D208">
        <v>1047.33</v>
      </c>
    </row>
    <row r="209" spans="4:4" x14ac:dyDescent="0.25">
      <c r="D209">
        <v>1058.1400000000001</v>
      </c>
    </row>
    <row r="210" spans="4:4" x14ac:dyDescent="0.25">
      <c r="D210">
        <v>1058.1400000000001</v>
      </c>
    </row>
    <row r="211" spans="4:4" x14ac:dyDescent="0.25">
      <c r="D211">
        <v>624.61</v>
      </c>
    </row>
    <row r="212" spans="4:4" x14ac:dyDescent="0.25">
      <c r="D212">
        <v>1058.1400000000001</v>
      </c>
    </row>
    <row r="213" spans="4:4" x14ac:dyDescent="0.25">
      <c r="D213">
        <v>1063.55</v>
      </c>
    </row>
    <row r="214" spans="4:4" x14ac:dyDescent="0.25">
      <c r="D214">
        <v>1047.33</v>
      </c>
    </row>
    <row r="215" spans="4:4" x14ac:dyDescent="0.25">
      <c r="D215">
        <v>1052.74</v>
      </c>
    </row>
    <row r="216" spans="4:4" x14ac:dyDescent="0.25">
      <c r="D216">
        <v>1063.55</v>
      </c>
    </row>
    <row r="217" spans="4:4" x14ac:dyDescent="0.25">
      <c r="D217">
        <v>1047.33</v>
      </c>
    </row>
    <row r="218" spans="4:4" x14ac:dyDescent="0.25">
      <c r="D218">
        <v>37418.300000000003</v>
      </c>
    </row>
    <row r="219" spans="4:4" x14ac:dyDescent="0.25">
      <c r="D219">
        <v>1063.55</v>
      </c>
    </row>
    <row r="220" spans="4:4" x14ac:dyDescent="0.25">
      <c r="D220">
        <v>1047.33</v>
      </c>
    </row>
    <row r="221" spans="4:4" x14ac:dyDescent="0.25">
      <c r="D221">
        <v>624.61</v>
      </c>
    </row>
    <row r="222" spans="4:4" x14ac:dyDescent="0.25">
      <c r="D222">
        <v>1058.1400000000001</v>
      </c>
    </row>
    <row r="223" spans="4:4" x14ac:dyDescent="0.25">
      <c r="D223">
        <v>1058.1400000000001</v>
      </c>
    </row>
    <row r="224" spans="4:4" x14ac:dyDescent="0.25">
      <c r="D224">
        <v>624.61</v>
      </c>
    </row>
    <row r="225" spans="4:4" x14ac:dyDescent="0.25">
      <c r="D225">
        <v>1047.33</v>
      </c>
    </row>
    <row r="226" spans="4:4" x14ac:dyDescent="0.25">
      <c r="D226">
        <v>1047.33</v>
      </c>
    </row>
    <row r="227" spans="4:4" x14ac:dyDescent="0.25">
      <c r="D227">
        <v>1063.55</v>
      </c>
    </row>
    <row r="228" spans="4:4" x14ac:dyDescent="0.25">
      <c r="D228">
        <v>1068.96</v>
      </c>
    </row>
    <row r="229" spans="4:4" x14ac:dyDescent="0.25">
      <c r="D229">
        <v>1047.33</v>
      </c>
    </row>
    <row r="230" spans="4:4" x14ac:dyDescent="0.25">
      <c r="D230">
        <v>1031.0999999999999</v>
      </c>
    </row>
    <row r="231" spans="4:4" x14ac:dyDescent="0.25">
      <c r="D231">
        <v>3409.6</v>
      </c>
    </row>
    <row r="233" spans="4:4" x14ac:dyDescent="0.25">
      <c r="D233">
        <f>SUM(D2:D232)</f>
        <v>428641.52000000037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Волкова 35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ПРЭС</dc:creator>
  <cp:lastModifiedBy>User</cp:lastModifiedBy>
  <cp:lastPrinted>2015-03-11T13:26:11Z</cp:lastPrinted>
  <dcterms:created xsi:type="dcterms:W3CDTF">2013-02-05T05:42:12Z</dcterms:created>
  <dcterms:modified xsi:type="dcterms:W3CDTF">2015-03-26T13:11:44Z</dcterms:modified>
</cp:coreProperties>
</file>