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есочная 27" sheetId="2" r:id="rId1"/>
  </sheets>
  <calcPr calcId="145621" refMode="R1C1"/>
</workbook>
</file>

<file path=xl/calcChain.xml><?xml version="1.0" encoding="utf-8"?>
<calcChain xmlns="http://schemas.openxmlformats.org/spreadsheetml/2006/main">
  <c r="V40" i="2" l="1"/>
  <c r="N9" i="2" l="1"/>
  <c r="N94" i="2"/>
  <c r="A119" i="2" l="1"/>
  <c r="T102" i="2" l="1"/>
  <c r="N102" i="2"/>
  <c r="H102" i="2"/>
  <c r="T94" i="2"/>
  <c r="H94" i="2"/>
  <c r="T85" i="2"/>
  <c r="N85" i="2"/>
  <c r="H85" i="2"/>
  <c r="T77" i="2"/>
  <c r="N77" i="2"/>
  <c r="H77" i="2"/>
  <c r="T69" i="2" l="1"/>
  <c r="N69" i="2"/>
  <c r="H69" i="2"/>
  <c r="T61" i="2"/>
  <c r="N61" i="2"/>
  <c r="H61" i="2"/>
  <c r="T9" i="2"/>
  <c r="T17" i="2"/>
  <c r="T26" i="2"/>
  <c r="T34" i="2"/>
  <c r="T43" i="2"/>
  <c r="T53" i="2"/>
  <c r="N53" i="2"/>
  <c r="H53" i="2"/>
  <c r="A18" i="2"/>
  <c r="A27" i="2" s="1"/>
  <c r="A35" i="2" s="1"/>
  <c r="A44" i="2" s="1"/>
  <c r="A54" i="2" s="1"/>
  <c r="A62" i="2" s="1"/>
  <c r="A70" i="2" s="1"/>
  <c r="A78" i="2" s="1"/>
  <c r="A86" i="2" s="1"/>
  <c r="A95" i="2" s="1"/>
  <c r="N43" i="2"/>
  <c r="H43" i="2"/>
  <c r="N34" i="2"/>
  <c r="H34" i="2"/>
  <c r="H26" i="2"/>
  <c r="H17" i="2"/>
  <c r="H9" i="2"/>
  <c r="N26" i="2"/>
  <c r="N17" i="2"/>
  <c r="A10" i="2"/>
  <c r="H103" i="2" l="1"/>
  <c r="N103" i="2"/>
  <c r="T103" i="2"/>
</calcChain>
</file>

<file path=xl/sharedStrings.xml><?xml version="1.0" encoding="utf-8"?>
<sst xmlns="http://schemas.openxmlformats.org/spreadsheetml/2006/main" count="213" uniqueCount="42">
  <si>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</si>
  <si>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</si>
  <si>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</si>
  <si>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</si>
  <si>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</si>
  <si>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</si>
  <si>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</si>
  <si>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</si>
  <si>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</si>
  <si>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</si>
  <si>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ул.Песочная д.27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</si>
  <si>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</si>
  <si>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</si>
  <si>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</si>
  <si>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</si>
  <si>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</si>
  <si>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</si>
  <si>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</si>
  <si>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</si>
  <si>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</si>
  <si>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</si>
  <si>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</si>
  <si>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</si>
  <si>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</si>
  <si>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</si>
  <si>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выполнение</t>
  </si>
  <si>
    <t>Дома № 27  по ул. Песочная</t>
  </si>
  <si>
    <t>поступление</t>
  </si>
  <si>
    <t>содержание аварийной службы</t>
  </si>
  <si>
    <t>снятие показаний эл.энергии</t>
  </si>
  <si>
    <t>по содержанию жилья за 2014 год</t>
  </si>
  <si>
    <t>по текущему  ремонту за 2014 год</t>
  </si>
  <si>
    <t>очистка от снега</t>
  </si>
  <si>
    <t>обследование течи</t>
  </si>
  <si>
    <t>устранение течи ХВС</t>
  </si>
  <si>
    <t>ремонт полов</t>
  </si>
  <si>
    <t>откачка колодцев</t>
  </si>
  <si>
    <t>восстановление освещения, установка выключателя</t>
  </si>
  <si>
    <t>установка пружины</t>
  </si>
  <si>
    <t>уборка территории</t>
  </si>
  <si>
    <t xml:space="preserve">задолжность жильцов по оплате за текущий ремонт и содержание жилья составляет - </t>
  </si>
  <si>
    <t>86169,22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</si>
</sst>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2" fontId="3" fillId="0" borderId="15" xfId="1" applyNumberFormat="1" applyFont="1" applyBorder="1"/>
    <xf numFmtId="0" fontId="2" fillId="0" borderId="16" xfId="1" applyFont="1" applyBorder="1"/>
    <xf numFmtId="0" fontId="2" fillId="0" borderId="2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8" xfId="1" applyFont="1" applyBorder="1"/>
    <xf numFmtId="0" fontId="3" fillId="0" borderId="22" xfId="1" applyFont="1" applyBorder="1"/>
    <xf numFmtId="0" fontId="2" fillId="0" borderId="0" xfId="1" applyFont="1" applyBorder="1" applyAlignment="1">
      <alignment horizontal="right"/>
    </xf>
    <xf numFmtId="2" fontId="2" fillId="0" borderId="23" xfId="1" applyNumberFormat="1" applyFont="1" applyBorder="1"/>
    <xf numFmtId="0" fontId="3" fillId="0" borderId="24" xfId="1" applyFont="1" applyBorder="1"/>
    <xf numFmtId="2" fontId="2" fillId="0" borderId="25" xfId="1" applyNumberFormat="1" applyFont="1" applyBorder="1"/>
    <xf numFmtId="0" fontId="3" fillId="0" borderId="26" xfId="1" applyFont="1" applyBorder="1"/>
    <xf numFmtId="0" fontId="3" fillId="0" borderId="27" xfId="1" applyFont="1" applyBorder="1"/>
    <xf numFmtId="0" fontId="2" fillId="0" borderId="28" xfId="1" applyFont="1" applyBorder="1"/>
    <xf numFmtId="0" fontId="3" fillId="0" borderId="29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30" xfId="1" applyFont="1" applyBorder="1" applyAlignment="1"/>
    <xf numFmtId="0" fontId="3" fillId="0" borderId="31" xfId="1" applyFont="1" applyFill="1" applyBorder="1"/>
    <xf numFmtId="0" fontId="3" fillId="0" borderId="16" xfId="1" applyFont="1" applyFill="1" applyBorder="1"/>
    <xf numFmtId="0" fontId="3" fillId="0" borderId="32" xfId="1" applyFont="1" applyBorder="1"/>
    <xf numFmtId="0" fontId="3" fillId="0" borderId="30" xfId="1" applyFont="1" applyBorder="1"/>
    <xf numFmtId="0" fontId="3" fillId="0" borderId="33" xfId="1" applyFont="1" applyBorder="1"/>
    <xf numFmtId="2" fontId="3" fillId="0" borderId="34" xfId="1" applyNumberFormat="1" applyFont="1" applyBorder="1"/>
    <xf numFmtId="0" fontId="3" fillId="0" borderId="35" xfId="1" applyFont="1" applyBorder="1" applyAlignment="1"/>
    <xf numFmtId="0" fontId="2" fillId="0" borderId="36" xfId="1" applyFont="1" applyBorder="1"/>
    <xf numFmtId="0" fontId="0" fillId="0" borderId="0" xfId="0" applyBorder="1" applyAlignment="1"/>
    <xf numFmtId="2" fontId="8" fillId="0" borderId="37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31" xfId="1" applyFont="1" applyFill="1" applyBorder="1"/>
    <xf numFmtId="0" fontId="6" fillId="0" borderId="9" xfId="1" applyFont="1" applyBorder="1"/>
    <xf numFmtId="0" fontId="6" fillId="0" borderId="10" xfId="1" applyFont="1" applyBorder="1"/>
    <xf numFmtId="2" fontId="11" fillId="0" borderId="11" xfId="1" applyNumberFormat="1" applyFont="1" applyBorder="1"/>
    <xf numFmtId="0" fontId="6" fillId="0" borderId="16" xfId="1" applyFont="1" applyFill="1" applyBorder="1"/>
    <xf numFmtId="0" fontId="6" fillId="0" borderId="24" xfId="1" applyFont="1" applyBorder="1"/>
    <xf numFmtId="0" fontId="6" fillId="0" borderId="29" xfId="1" applyFont="1" applyBorder="1"/>
    <xf numFmtId="0" fontId="6" fillId="0" borderId="27" xfId="1" applyFont="1" applyBorder="1"/>
    <xf numFmtId="0" fontId="6" fillId="0" borderId="16" xfId="1" applyFont="1" applyBorder="1"/>
    <xf numFmtId="0" fontId="6" fillId="0" borderId="0" xfId="1" applyFont="1" applyBorder="1"/>
    <xf numFmtId="0" fontId="6" fillId="0" borderId="6" xfId="1" applyFont="1" applyBorder="1"/>
    <xf numFmtId="2" fontId="6" fillId="0" borderId="8" xfId="1" applyNumberFormat="1" applyFont="1" applyBorder="1"/>
    <xf numFmtId="0" fontId="6" fillId="0" borderId="13" xfId="1" applyFont="1" applyBorder="1"/>
    <xf numFmtId="0" fontId="6" fillId="0" borderId="14" xfId="1" applyFont="1" applyBorder="1"/>
    <xf numFmtId="2" fontId="6" fillId="0" borderId="15" xfId="1" applyNumberFormat="1" applyFont="1" applyBorder="1"/>
    <xf numFmtId="0" fontId="12" fillId="0" borderId="16" xfId="1" applyFont="1" applyFill="1" applyBorder="1"/>
    <xf numFmtId="0" fontId="12" fillId="0" borderId="13" xfId="1" applyFont="1" applyBorder="1"/>
    <xf numFmtId="0" fontId="12" fillId="0" borderId="14" xfId="1" applyFont="1" applyBorder="1"/>
    <xf numFmtId="2" fontId="12" fillId="0" borderId="15" xfId="1" applyNumberFormat="1" applyFont="1" applyBorder="1"/>
    <xf numFmtId="0" fontId="12" fillId="0" borderId="16" xfId="1" applyFont="1" applyBorder="1"/>
    <xf numFmtId="0" fontId="12" fillId="0" borderId="0" xfId="1" applyFont="1" applyBorder="1"/>
    <xf numFmtId="0" fontId="12" fillId="0" borderId="6" xfId="1" applyFont="1" applyBorder="1"/>
    <xf numFmtId="2" fontId="12" fillId="0" borderId="23" xfId="1" applyNumberFormat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8" xfId="1" applyFont="1" applyFill="1" applyBorder="1"/>
    <xf numFmtId="0" fontId="3" fillId="0" borderId="0" xfId="1" applyFont="1" applyBorder="1"/>
    <xf numFmtId="0" fontId="3" fillId="0" borderId="6" xfId="1" applyFont="1" applyBorder="1"/>
    <xf numFmtId="0" fontId="3" fillId="0" borderId="23" xfId="1" applyFont="1" applyBorder="1"/>
    <xf numFmtId="2" fontId="6" fillId="0" borderId="23" xfId="1" applyNumberFormat="1" applyFont="1" applyBorder="1"/>
    <xf numFmtId="2" fontId="0" fillId="0" borderId="0" xfId="0" applyNumberFormat="1"/>
    <xf numFmtId="0" fontId="6" fillId="0" borderId="23" xfId="1" applyFont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48" xfId="0" applyBorder="1" applyAlignment="1">
      <alignment wrapText="1"/>
    </xf>
    <xf numFmtId="2" fontId="3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right"/>
    </xf>
    <xf numFmtId="0" fontId="9" fillId="2" borderId="39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2" borderId="4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wrapText="1"/>
    </xf>
    <xf numFmtId="0" fontId="3" fillId="2" borderId="45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topLeftCell="A100" zoomScale="75" workbookViewId="0">
      <selection activeCell="M130" sqref="M130"/>
    </sheetView>
  </sheetViews>
  <sheetFormatPr defaultRowHeight="15" x14ac:dyDescent="0.25"/>
  <cols>
    <col min="1" max="1" width="18.42578125" customWidth="1"/>
    <col min="5" max="5" width="15" customWidth="1"/>
    <col min="6" max="6" width="8.28515625" customWidth="1"/>
    <col min="7" max="7" width="11.85546875" customWidth="1"/>
    <col min="8" max="8" width="11.140625" customWidth="1"/>
    <col min="11" max="11" width="11.42578125" customWidth="1"/>
    <col min="12" max="12" width="11.7109375" customWidth="1"/>
    <col min="13" max="13" width="12.7109375" customWidth="1"/>
    <col min="14" max="14" width="11.28515625" customWidth="1"/>
    <col min="15" max="15" width="11" customWidth="1"/>
    <col min="19" max="19" width="17.5703125" customWidth="1"/>
    <col min="20" max="20" width="12.7109375" customWidth="1"/>
  </cols>
  <sheetData>
    <row r="1" spans="1:20" ht="23.1" customHeight="1" thickBot="1" x14ac:dyDescent="0.3">
      <c r="A1" s="95" t="s">
        <v>10</v>
      </c>
      <c r="B1" s="95"/>
      <c r="C1" s="95"/>
      <c r="D1" s="1"/>
      <c r="E1" s="1"/>
      <c r="F1" s="1"/>
      <c r="G1" s="1"/>
      <c r="H1" s="1"/>
      <c r="I1" s="33"/>
      <c r="J1" s="33"/>
      <c r="K1" s="33"/>
      <c r="L1" s="33"/>
      <c r="M1" s="33"/>
      <c r="N1" s="33"/>
    </row>
    <row r="2" spans="1:20" ht="23.1" customHeight="1" thickBot="1" x14ac:dyDescent="0.3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20" ht="28.5" customHeight="1" thickBot="1" x14ac:dyDescent="0.3">
      <c r="A3" s="70"/>
      <c r="B3" s="96" t="s">
        <v>22</v>
      </c>
      <c r="C3" s="97"/>
      <c r="D3" s="97"/>
      <c r="E3" s="97"/>
      <c r="F3" s="97"/>
      <c r="G3" s="97"/>
      <c r="H3" s="98"/>
      <c r="I3" s="99" t="s">
        <v>23</v>
      </c>
      <c r="J3" s="100"/>
      <c r="K3" s="100"/>
      <c r="L3" s="100"/>
      <c r="M3" s="100"/>
      <c r="N3" s="100"/>
      <c r="O3" s="103" t="s">
        <v>24</v>
      </c>
      <c r="P3" s="104"/>
      <c r="Q3" s="104"/>
      <c r="R3" s="104"/>
      <c r="S3" s="104"/>
      <c r="T3" s="105"/>
    </row>
    <row r="4" spans="1:20" ht="23.1" customHeight="1" thickBot="1" x14ac:dyDescent="0.3">
      <c r="A4" s="71" t="s">
        <v>1</v>
      </c>
      <c r="B4" s="102" t="s">
        <v>2</v>
      </c>
      <c r="C4" s="102"/>
      <c r="D4" s="102"/>
      <c r="E4" s="102"/>
      <c r="F4" s="102"/>
      <c r="G4" s="72" t="s">
        <v>3</v>
      </c>
      <c r="H4" s="73" t="s">
        <v>4</v>
      </c>
      <c r="I4" s="101" t="s">
        <v>2</v>
      </c>
      <c r="J4" s="101"/>
      <c r="K4" s="101"/>
      <c r="L4" s="101"/>
      <c r="M4" s="101"/>
      <c r="N4" s="74" t="s">
        <v>4</v>
      </c>
      <c r="O4" s="106" t="s">
        <v>2</v>
      </c>
      <c r="P4" s="106"/>
      <c r="Q4" s="106"/>
      <c r="R4" s="106"/>
      <c r="S4" s="106"/>
      <c r="T4" s="75" t="s">
        <v>4</v>
      </c>
    </row>
    <row r="5" spans="1:20" ht="23.1" customHeight="1" x14ac:dyDescent="0.25">
      <c r="A5" s="31" t="s">
        <v>8</v>
      </c>
      <c r="B5" s="2"/>
      <c r="C5" s="3"/>
      <c r="D5" s="3"/>
      <c r="E5" s="23"/>
      <c r="F5" s="23"/>
      <c r="G5" s="26"/>
      <c r="H5" s="32"/>
      <c r="I5" s="62" t="s">
        <v>28</v>
      </c>
      <c r="J5" s="63"/>
      <c r="K5" s="63"/>
      <c r="L5" s="63"/>
      <c r="M5" s="64"/>
      <c r="N5" s="65">
        <v>992.88</v>
      </c>
      <c r="O5" s="2" t="s">
        <v>32</v>
      </c>
      <c r="P5" s="7"/>
      <c r="Q5" s="7"/>
      <c r="R5" s="7"/>
      <c r="S5" s="8"/>
      <c r="T5" s="32">
        <v>108.02</v>
      </c>
    </row>
    <row r="6" spans="1:20" ht="23.1" customHeight="1" x14ac:dyDescent="0.25">
      <c r="A6" s="10"/>
      <c r="B6" s="2"/>
      <c r="C6" s="3"/>
      <c r="D6" s="3"/>
      <c r="E6" s="23"/>
      <c r="F6" s="23"/>
      <c r="G6" s="26"/>
      <c r="H6" s="32"/>
      <c r="I6" s="66" t="s">
        <v>29</v>
      </c>
      <c r="J6" s="67"/>
      <c r="K6" s="67"/>
      <c r="L6" s="67"/>
      <c r="M6" s="68"/>
      <c r="N6" s="69">
        <v>120</v>
      </c>
      <c r="O6" s="2" t="s">
        <v>32</v>
      </c>
      <c r="P6" s="25"/>
      <c r="Q6" s="25"/>
      <c r="R6" s="25"/>
      <c r="S6" s="27"/>
      <c r="T6" s="54">
        <v>108.02</v>
      </c>
    </row>
    <row r="7" spans="1:20" ht="23.1" customHeight="1" x14ac:dyDescent="0.25">
      <c r="A7" s="10"/>
      <c r="B7" s="2"/>
      <c r="C7" s="3"/>
      <c r="D7" s="3"/>
      <c r="E7" s="3"/>
      <c r="F7" s="4"/>
      <c r="G7" s="5"/>
      <c r="H7" s="32"/>
      <c r="I7" s="51"/>
      <c r="J7" s="59"/>
      <c r="K7" s="59"/>
      <c r="L7" s="59"/>
      <c r="M7" s="60"/>
      <c r="N7" s="61"/>
      <c r="O7" s="2" t="s">
        <v>32</v>
      </c>
      <c r="P7" s="11"/>
      <c r="Q7" s="11"/>
      <c r="R7" s="11"/>
      <c r="S7" s="12"/>
      <c r="T7" s="61">
        <v>108.02</v>
      </c>
    </row>
    <row r="8" spans="1:20" ht="23.1" customHeight="1" thickBot="1" x14ac:dyDescent="0.3">
      <c r="A8" s="10"/>
      <c r="B8" s="2"/>
      <c r="C8" s="3"/>
      <c r="D8" s="3"/>
      <c r="E8" s="3"/>
      <c r="F8" s="4"/>
      <c r="G8" s="5"/>
      <c r="H8" s="6"/>
      <c r="I8" s="14"/>
      <c r="J8" s="3"/>
      <c r="K8" s="3"/>
      <c r="L8" s="3"/>
      <c r="M8" s="4"/>
      <c r="N8" s="24"/>
      <c r="O8" s="14"/>
      <c r="P8" s="3"/>
      <c r="Q8" s="3"/>
      <c r="R8" s="3"/>
      <c r="S8" s="4"/>
      <c r="T8" s="24"/>
    </row>
    <row r="9" spans="1:20" ht="23.1" customHeight="1" thickBot="1" x14ac:dyDescent="0.3">
      <c r="A9" s="15"/>
      <c r="B9" s="16"/>
      <c r="C9" s="17"/>
      <c r="D9" s="17"/>
      <c r="E9" s="17"/>
      <c r="F9" s="18"/>
      <c r="G9" s="16"/>
      <c r="H9" s="19">
        <f>SUM(H5:H8)</f>
        <v>0</v>
      </c>
      <c r="I9" s="36"/>
      <c r="J9" s="37"/>
      <c r="K9" s="37"/>
      <c r="L9" s="37"/>
      <c r="M9" s="38"/>
      <c r="N9" s="39">
        <f>SUM(N5:N8)</f>
        <v>1112.8800000000001</v>
      </c>
      <c r="O9" s="36"/>
      <c r="P9" s="37"/>
      <c r="Q9" s="37"/>
      <c r="R9" s="37"/>
      <c r="S9" s="38"/>
      <c r="T9" s="39">
        <f>SUM(T5:T8)</f>
        <v>324.06</v>
      </c>
    </row>
    <row r="10" spans="1:20" ht="23.1" customHeight="1" thickBot="1" x14ac:dyDescent="0.3">
      <c r="A10" s="95" t="str">
        <f>A1</f>
        <v>ул.Песочная д.27</v>
      </c>
      <c r="B10" s="95"/>
      <c r="C10" s="95"/>
      <c r="D10" s="1"/>
      <c r="E10" s="1"/>
      <c r="F10" s="1"/>
      <c r="G10" s="1"/>
      <c r="H10" s="1"/>
      <c r="I10" s="40"/>
      <c r="J10" s="40"/>
      <c r="K10" s="40"/>
      <c r="L10" s="40"/>
      <c r="M10" s="40"/>
      <c r="N10" s="40"/>
    </row>
    <row r="11" spans="1:20" ht="23.1" customHeight="1" thickBot="1" x14ac:dyDescent="0.3">
      <c r="A11" s="92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20" ht="23.1" customHeight="1" thickBot="1" x14ac:dyDescent="0.3">
      <c r="A12" s="70"/>
      <c r="B12" s="96" t="s">
        <v>22</v>
      </c>
      <c r="C12" s="97"/>
      <c r="D12" s="97"/>
      <c r="E12" s="97"/>
      <c r="F12" s="97"/>
      <c r="G12" s="97"/>
      <c r="H12" s="98"/>
      <c r="I12" s="99" t="s">
        <v>23</v>
      </c>
      <c r="J12" s="100"/>
      <c r="K12" s="100"/>
      <c r="L12" s="100"/>
      <c r="M12" s="100"/>
      <c r="N12" s="100"/>
      <c r="O12" s="103" t="s">
        <v>24</v>
      </c>
      <c r="P12" s="104"/>
      <c r="Q12" s="104"/>
      <c r="R12" s="104"/>
      <c r="S12" s="104"/>
      <c r="T12" s="105"/>
    </row>
    <row r="13" spans="1:20" ht="23.1" customHeight="1" thickBot="1" x14ac:dyDescent="0.3">
      <c r="A13" s="71" t="s">
        <v>1</v>
      </c>
      <c r="B13" s="102" t="s">
        <v>2</v>
      </c>
      <c r="C13" s="102"/>
      <c r="D13" s="102"/>
      <c r="E13" s="102"/>
      <c r="F13" s="102"/>
      <c r="G13" s="72" t="s">
        <v>3</v>
      </c>
      <c r="H13" s="73" t="s">
        <v>4</v>
      </c>
      <c r="I13" s="101" t="s">
        <v>2</v>
      </c>
      <c r="J13" s="101"/>
      <c r="K13" s="101"/>
      <c r="L13" s="101"/>
      <c r="M13" s="101"/>
      <c r="N13" s="74" t="s">
        <v>4</v>
      </c>
      <c r="O13" s="106" t="s">
        <v>2</v>
      </c>
      <c r="P13" s="106"/>
      <c r="Q13" s="106"/>
      <c r="R13" s="106"/>
      <c r="S13" s="106"/>
      <c r="T13" s="75" t="s">
        <v>4</v>
      </c>
    </row>
    <row r="14" spans="1:20" ht="23.1" customHeight="1" x14ac:dyDescent="0.25">
      <c r="A14" s="31" t="s">
        <v>11</v>
      </c>
      <c r="B14" s="2"/>
      <c r="C14" s="3"/>
      <c r="D14" s="3"/>
      <c r="E14" s="3"/>
      <c r="F14" s="3"/>
      <c r="G14" s="26"/>
      <c r="H14" s="6"/>
      <c r="I14" s="62" t="s">
        <v>28</v>
      </c>
      <c r="J14" s="63"/>
      <c r="K14" s="63"/>
      <c r="L14" s="63"/>
      <c r="M14" s="64"/>
      <c r="N14" s="65">
        <v>992.88</v>
      </c>
      <c r="O14" s="2" t="s">
        <v>32</v>
      </c>
      <c r="P14" s="3"/>
      <c r="Q14" s="3"/>
      <c r="R14" s="3"/>
      <c r="S14" s="4"/>
      <c r="T14" s="6">
        <v>545.52</v>
      </c>
    </row>
    <row r="15" spans="1:20" ht="23.1" customHeight="1" x14ac:dyDescent="0.25">
      <c r="A15" s="10"/>
      <c r="B15" s="2"/>
      <c r="C15" s="3"/>
      <c r="D15" s="3"/>
      <c r="E15" s="3"/>
      <c r="F15" s="3"/>
      <c r="G15" s="26"/>
      <c r="H15" s="6"/>
      <c r="I15" s="66" t="s">
        <v>29</v>
      </c>
      <c r="J15" s="67"/>
      <c r="K15" s="67"/>
      <c r="L15" s="67"/>
      <c r="M15" s="68"/>
      <c r="N15" s="69">
        <v>120</v>
      </c>
      <c r="O15" s="35"/>
      <c r="P15" s="25"/>
      <c r="Q15" s="25"/>
      <c r="R15" s="25"/>
      <c r="S15" s="27"/>
      <c r="T15" s="28"/>
    </row>
    <row r="16" spans="1:20" ht="23.1" customHeight="1" thickBot="1" x14ac:dyDescent="0.3">
      <c r="A16" s="10"/>
      <c r="B16" s="2"/>
      <c r="C16" s="3"/>
      <c r="D16" s="3"/>
      <c r="E16" s="3"/>
      <c r="F16" s="3"/>
      <c r="G16" s="26"/>
      <c r="H16" s="6"/>
      <c r="I16" s="14"/>
      <c r="J16" s="3"/>
      <c r="K16" s="3"/>
      <c r="L16" s="3"/>
      <c r="M16" s="4"/>
      <c r="N16" s="24"/>
      <c r="O16" s="14"/>
      <c r="P16" s="3"/>
      <c r="Q16" s="3"/>
      <c r="R16" s="3"/>
      <c r="S16" s="4"/>
      <c r="T16" s="6"/>
    </row>
    <row r="17" spans="1:22" ht="23.1" customHeight="1" thickBot="1" x14ac:dyDescent="0.3">
      <c r="A17" s="15"/>
      <c r="B17" s="16"/>
      <c r="C17" s="17"/>
      <c r="D17" s="17"/>
      <c r="E17" s="17"/>
      <c r="F17" s="41"/>
      <c r="G17" s="29"/>
      <c r="H17" s="19">
        <f>SUM(H14:H16)</f>
        <v>0</v>
      </c>
      <c r="I17" s="36"/>
      <c r="J17" s="37"/>
      <c r="K17" s="37"/>
      <c r="L17" s="37"/>
      <c r="M17" s="38"/>
      <c r="N17" s="39">
        <f>SUM(N14:N16)</f>
        <v>1112.8800000000001</v>
      </c>
      <c r="O17" s="36"/>
      <c r="P17" s="37"/>
      <c r="Q17" s="37"/>
      <c r="R17" s="37"/>
      <c r="S17" s="38"/>
      <c r="T17" s="39">
        <f>SUM(T14:T16)</f>
        <v>545.52</v>
      </c>
    </row>
    <row r="18" spans="1:22" ht="23.1" customHeight="1" thickBot="1" x14ac:dyDescent="0.3">
      <c r="A18" s="95" t="str">
        <f>A1</f>
        <v>ул.Песочная д.27</v>
      </c>
      <c r="B18" s="95"/>
      <c r="C18" s="95"/>
      <c r="D18" s="1"/>
      <c r="E18" s="1"/>
      <c r="F18" s="1"/>
      <c r="G18" s="1"/>
      <c r="H18" s="1"/>
      <c r="I18" s="33"/>
      <c r="J18" s="33"/>
      <c r="K18" s="33"/>
      <c r="L18" s="33"/>
      <c r="M18" s="33"/>
      <c r="N18" s="33"/>
    </row>
    <row r="19" spans="1:22" ht="23.1" customHeight="1" thickBot="1" x14ac:dyDescent="0.3">
      <c r="A19" s="92" t="s">
        <v>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22" ht="23.1" customHeight="1" thickBot="1" x14ac:dyDescent="0.3">
      <c r="A20" s="70"/>
      <c r="B20" s="96" t="s">
        <v>22</v>
      </c>
      <c r="C20" s="97"/>
      <c r="D20" s="97"/>
      <c r="E20" s="97"/>
      <c r="F20" s="97"/>
      <c r="G20" s="97"/>
      <c r="H20" s="98"/>
      <c r="I20" s="99" t="s">
        <v>23</v>
      </c>
      <c r="J20" s="100"/>
      <c r="K20" s="100"/>
      <c r="L20" s="100"/>
      <c r="M20" s="100"/>
      <c r="N20" s="100"/>
      <c r="O20" s="103" t="s">
        <v>24</v>
      </c>
      <c r="P20" s="104"/>
      <c r="Q20" s="104"/>
      <c r="R20" s="104"/>
      <c r="S20" s="104"/>
      <c r="T20" s="105"/>
    </row>
    <row r="21" spans="1:22" ht="23.1" customHeight="1" thickBot="1" x14ac:dyDescent="0.3">
      <c r="A21" s="71" t="s">
        <v>1</v>
      </c>
      <c r="B21" s="102" t="s">
        <v>2</v>
      </c>
      <c r="C21" s="102"/>
      <c r="D21" s="102"/>
      <c r="E21" s="102"/>
      <c r="F21" s="102"/>
      <c r="G21" s="72" t="s">
        <v>3</v>
      </c>
      <c r="H21" s="73" t="s">
        <v>4</v>
      </c>
      <c r="I21" s="101" t="s">
        <v>2</v>
      </c>
      <c r="J21" s="101"/>
      <c r="K21" s="101"/>
      <c r="L21" s="101"/>
      <c r="M21" s="101"/>
      <c r="N21" s="74" t="s">
        <v>4</v>
      </c>
      <c r="O21" s="101" t="s">
        <v>2</v>
      </c>
      <c r="P21" s="101"/>
      <c r="Q21" s="101"/>
      <c r="R21" s="101"/>
      <c r="S21" s="101"/>
      <c r="T21" s="74" t="s">
        <v>4</v>
      </c>
    </row>
    <row r="22" spans="1:22" ht="23.1" customHeight="1" x14ac:dyDescent="0.25">
      <c r="A22" s="31" t="s">
        <v>12</v>
      </c>
      <c r="B22" s="2"/>
      <c r="C22" s="3"/>
      <c r="D22" s="3"/>
      <c r="E22" s="3"/>
      <c r="F22" s="3"/>
      <c r="G22" s="26"/>
      <c r="H22" s="6"/>
      <c r="I22" s="62" t="s">
        <v>28</v>
      </c>
      <c r="J22" s="63"/>
      <c r="K22" s="63"/>
      <c r="L22" s="63"/>
      <c r="M22" s="64"/>
      <c r="N22" s="65">
        <v>992.88</v>
      </c>
      <c r="O22" s="2" t="s">
        <v>32</v>
      </c>
      <c r="P22" s="7"/>
      <c r="Q22" s="7"/>
      <c r="R22" s="7"/>
      <c r="S22" s="8"/>
      <c r="T22" s="6">
        <v>275.8</v>
      </c>
    </row>
    <row r="23" spans="1:22" ht="23.1" customHeight="1" x14ac:dyDescent="0.25">
      <c r="A23" s="10"/>
      <c r="B23" s="2"/>
      <c r="C23" s="3"/>
      <c r="D23" s="3"/>
      <c r="E23" s="23"/>
      <c r="F23" s="23"/>
      <c r="G23" s="26"/>
      <c r="H23" s="6"/>
      <c r="I23" s="66" t="s">
        <v>29</v>
      </c>
      <c r="J23" s="67"/>
      <c r="K23" s="67"/>
      <c r="L23" s="67"/>
      <c r="M23" s="68"/>
      <c r="N23" s="69">
        <v>120</v>
      </c>
      <c r="O23" s="2"/>
      <c r="P23" s="25"/>
      <c r="Q23" s="25"/>
      <c r="R23" s="25"/>
      <c r="S23" s="30"/>
      <c r="T23" s="6"/>
    </row>
    <row r="24" spans="1:22" ht="23.1" customHeight="1" x14ac:dyDescent="0.25">
      <c r="A24" s="10"/>
      <c r="B24" s="2"/>
      <c r="C24" s="3"/>
      <c r="D24" s="3"/>
      <c r="E24" s="3"/>
      <c r="F24" s="3"/>
      <c r="G24" s="26"/>
      <c r="H24" s="6"/>
      <c r="I24" s="35"/>
      <c r="J24" s="11"/>
      <c r="K24" s="11"/>
      <c r="L24" s="11"/>
      <c r="M24" s="12"/>
      <c r="N24" s="13"/>
      <c r="O24" s="35"/>
      <c r="P24" s="11"/>
      <c r="Q24" s="11"/>
      <c r="R24" s="11"/>
      <c r="S24" s="12"/>
      <c r="T24" s="13"/>
      <c r="V24" s="80"/>
    </row>
    <row r="25" spans="1:22" ht="23.1" customHeight="1" thickBot="1" x14ac:dyDescent="0.3">
      <c r="A25" s="10"/>
      <c r="B25" s="2"/>
      <c r="C25" s="3"/>
      <c r="D25" s="3"/>
      <c r="E25" s="3"/>
      <c r="F25" s="3"/>
      <c r="G25" s="26"/>
      <c r="H25" s="6"/>
      <c r="I25" s="14"/>
      <c r="J25" s="3"/>
      <c r="K25" s="3"/>
      <c r="L25" s="3"/>
      <c r="M25" s="4"/>
      <c r="N25" s="6"/>
      <c r="O25" s="14"/>
      <c r="P25" s="3"/>
      <c r="Q25" s="3"/>
      <c r="R25" s="3"/>
      <c r="S25" s="4"/>
      <c r="T25" s="6"/>
    </row>
    <row r="26" spans="1:22" ht="23.1" customHeight="1" thickBot="1" x14ac:dyDescent="0.3">
      <c r="A26" s="15"/>
      <c r="B26" s="16"/>
      <c r="C26" s="17"/>
      <c r="D26" s="17"/>
      <c r="E26" s="17"/>
      <c r="F26" s="41"/>
      <c r="G26" s="16"/>
      <c r="H26" s="19">
        <f>SUM(H22:H25)</f>
        <v>0</v>
      </c>
      <c r="I26" s="20"/>
      <c r="J26" s="21"/>
      <c r="K26" s="21"/>
      <c r="L26" s="21"/>
      <c r="M26" s="22"/>
      <c r="N26" s="19">
        <f>SUM(N22:N25)</f>
        <v>1112.8800000000001</v>
      </c>
      <c r="O26" s="20"/>
      <c r="P26" s="21"/>
      <c r="Q26" s="21"/>
      <c r="R26" s="21"/>
      <c r="S26" s="22"/>
      <c r="T26" s="19">
        <f>SUM(T22:T25)</f>
        <v>275.8</v>
      </c>
    </row>
    <row r="27" spans="1:22" ht="23.1" customHeight="1" thickBot="1" x14ac:dyDescent="0.3">
      <c r="A27" s="95" t="str">
        <f>A18</f>
        <v>ул.Песочная д.27</v>
      </c>
      <c r="B27" s="95"/>
      <c r="C27" s="95"/>
      <c r="D27" s="1"/>
      <c r="E27" s="1"/>
      <c r="F27" s="1"/>
      <c r="G27" s="1"/>
      <c r="H27" s="1"/>
      <c r="I27" s="33"/>
      <c r="J27" s="33"/>
      <c r="K27" s="33"/>
      <c r="L27" s="33"/>
      <c r="M27" s="33"/>
      <c r="N27" s="33"/>
    </row>
    <row r="28" spans="1:22" ht="23.1" customHeight="1" thickBot="1" x14ac:dyDescent="0.3">
      <c r="A28" s="92" t="s">
        <v>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22" ht="23.1" customHeight="1" thickBot="1" x14ac:dyDescent="0.3">
      <c r="A29" s="70"/>
      <c r="B29" s="96" t="s">
        <v>22</v>
      </c>
      <c r="C29" s="97"/>
      <c r="D29" s="97"/>
      <c r="E29" s="97"/>
      <c r="F29" s="97"/>
      <c r="G29" s="97"/>
      <c r="H29" s="98"/>
      <c r="I29" s="99" t="s">
        <v>23</v>
      </c>
      <c r="J29" s="100"/>
      <c r="K29" s="100"/>
      <c r="L29" s="100"/>
      <c r="M29" s="100"/>
      <c r="N29" s="100"/>
      <c r="O29" s="103" t="s">
        <v>24</v>
      </c>
      <c r="P29" s="104"/>
      <c r="Q29" s="104"/>
      <c r="R29" s="104"/>
      <c r="S29" s="104"/>
      <c r="T29" s="105"/>
    </row>
    <row r="30" spans="1:22" ht="23.1" customHeight="1" thickBot="1" x14ac:dyDescent="0.3">
      <c r="A30" s="71" t="s">
        <v>1</v>
      </c>
      <c r="B30" s="102" t="s">
        <v>2</v>
      </c>
      <c r="C30" s="102"/>
      <c r="D30" s="102"/>
      <c r="E30" s="102"/>
      <c r="F30" s="102"/>
      <c r="G30" s="72" t="s">
        <v>3</v>
      </c>
      <c r="H30" s="73" t="s">
        <v>4</v>
      </c>
      <c r="I30" s="101" t="s">
        <v>2</v>
      </c>
      <c r="J30" s="101"/>
      <c r="K30" s="101"/>
      <c r="L30" s="101"/>
      <c r="M30" s="101"/>
      <c r="N30" s="74" t="s">
        <v>4</v>
      </c>
      <c r="O30" s="101" t="s">
        <v>2</v>
      </c>
      <c r="P30" s="101"/>
      <c r="Q30" s="101"/>
      <c r="R30" s="101"/>
      <c r="S30" s="101"/>
      <c r="T30" s="74" t="s">
        <v>4</v>
      </c>
    </row>
    <row r="31" spans="1:22" ht="23.1" customHeight="1" x14ac:dyDescent="0.25">
      <c r="A31" s="31" t="s">
        <v>13</v>
      </c>
      <c r="B31" s="2"/>
      <c r="C31" s="3"/>
      <c r="D31" s="3"/>
      <c r="E31" s="3"/>
      <c r="F31" s="3"/>
      <c r="G31" s="26"/>
      <c r="H31" s="6"/>
      <c r="I31" s="62" t="s">
        <v>28</v>
      </c>
      <c r="J31" s="63"/>
      <c r="K31" s="63"/>
      <c r="L31" s="63"/>
      <c r="M31" s="64"/>
      <c r="N31" s="65">
        <v>992.88</v>
      </c>
      <c r="O31" s="34"/>
      <c r="P31" s="7"/>
      <c r="Q31" s="7"/>
      <c r="R31" s="7"/>
      <c r="S31" s="8"/>
      <c r="T31" s="9"/>
    </row>
    <row r="32" spans="1:22" ht="23.1" customHeight="1" x14ac:dyDescent="0.25">
      <c r="A32" s="10"/>
      <c r="B32" s="2"/>
      <c r="C32" s="3"/>
      <c r="D32" s="3"/>
      <c r="E32" s="23"/>
      <c r="F32" s="23"/>
      <c r="G32" s="26"/>
      <c r="H32" s="6"/>
      <c r="I32" s="66" t="s">
        <v>29</v>
      </c>
      <c r="J32" s="67"/>
      <c r="K32" s="67"/>
      <c r="L32" s="67"/>
      <c r="M32" s="68"/>
      <c r="N32" s="69">
        <v>120</v>
      </c>
      <c r="O32" s="35"/>
      <c r="P32" s="25"/>
      <c r="Q32" s="25"/>
      <c r="R32" s="25"/>
      <c r="S32" s="30"/>
      <c r="T32" s="28"/>
    </row>
    <row r="33" spans="1:22" ht="23.1" customHeight="1" thickBot="1" x14ac:dyDescent="0.3">
      <c r="A33" s="10"/>
      <c r="B33" s="2"/>
      <c r="C33" s="3"/>
      <c r="D33" s="3"/>
      <c r="E33" s="3"/>
      <c r="F33" s="3"/>
      <c r="G33" s="26"/>
      <c r="H33" s="6"/>
      <c r="I33" s="14" t="s">
        <v>36</v>
      </c>
      <c r="J33" s="3"/>
      <c r="K33" s="3"/>
      <c r="L33" s="3"/>
      <c r="M33" s="4"/>
      <c r="N33" s="6">
        <v>746.67</v>
      </c>
      <c r="O33" s="14"/>
      <c r="P33" s="3"/>
      <c r="Q33" s="3"/>
      <c r="R33" s="3"/>
      <c r="S33" s="4"/>
      <c r="T33" s="6"/>
    </row>
    <row r="34" spans="1:22" ht="23.1" customHeight="1" thickBot="1" x14ac:dyDescent="0.3">
      <c r="A34" s="15"/>
      <c r="B34" s="16"/>
      <c r="C34" s="17"/>
      <c r="D34" s="17"/>
      <c r="E34" s="17"/>
      <c r="F34" s="41"/>
      <c r="G34" s="16"/>
      <c r="H34" s="19">
        <f>SUM(H31:H33)</f>
        <v>0</v>
      </c>
      <c r="I34" s="20"/>
      <c r="J34" s="21"/>
      <c r="K34" s="21"/>
      <c r="L34" s="21"/>
      <c r="M34" s="22"/>
      <c r="N34" s="19">
        <f>SUM(N31:N33)</f>
        <v>1859.5500000000002</v>
      </c>
      <c r="O34" s="20"/>
      <c r="P34" s="21"/>
      <c r="Q34" s="21"/>
      <c r="R34" s="21"/>
      <c r="S34" s="22"/>
      <c r="T34" s="19">
        <f>SUM(T31:T33)</f>
        <v>0</v>
      </c>
    </row>
    <row r="35" spans="1:22" ht="23.1" customHeight="1" thickBot="1" x14ac:dyDescent="0.3">
      <c r="A35" s="95" t="str">
        <f>A27</f>
        <v>ул.Песочная д.27</v>
      </c>
      <c r="B35" s="95"/>
      <c r="C35" s="95"/>
      <c r="D35" s="1"/>
      <c r="E35" s="1"/>
      <c r="F35" s="1"/>
      <c r="G35" s="1"/>
      <c r="H35" s="1"/>
      <c r="I35" s="33"/>
      <c r="J35" s="33"/>
      <c r="K35" s="33"/>
      <c r="L35" s="33"/>
      <c r="M35" s="33"/>
      <c r="N35" s="33"/>
    </row>
    <row r="36" spans="1:22" ht="23.1" customHeight="1" thickBot="1" x14ac:dyDescent="0.3">
      <c r="A36" s="92" t="s">
        <v>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1:22" ht="23.1" customHeight="1" thickBot="1" x14ac:dyDescent="0.3">
      <c r="A37" s="70"/>
      <c r="B37" s="96" t="s">
        <v>22</v>
      </c>
      <c r="C37" s="97"/>
      <c r="D37" s="97"/>
      <c r="E37" s="97"/>
      <c r="F37" s="97"/>
      <c r="G37" s="97"/>
      <c r="H37" s="98"/>
      <c r="I37" s="99" t="s">
        <v>23</v>
      </c>
      <c r="J37" s="100"/>
      <c r="K37" s="100"/>
      <c r="L37" s="100"/>
      <c r="M37" s="100"/>
      <c r="N37" s="100"/>
      <c r="O37" s="103" t="s">
        <v>24</v>
      </c>
      <c r="P37" s="104"/>
      <c r="Q37" s="104"/>
      <c r="R37" s="104"/>
      <c r="S37" s="104"/>
      <c r="T37" s="105"/>
    </row>
    <row r="38" spans="1:22" ht="23.1" customHeight="1" thickBot="1" x14ac:dyDescent="0.3">
      <c r="A38" s="71" t="s">
        <v>1</v>
      </c>
      <c r="B38" s="102" t="s">
        <v>2</v>
      </c>
      <c r="C38" s="102"/>
      <c r="D38" s="102"/>
      <c r="E38" s="102"/>
      <c r="F38" s="102"/>
      <c r="G38" s="72" t="s">
        <v>3</v>
      </c>
      <c r="H38" s="73" t="s">
        <v>4</v>
      </c>
      <c r="I38" s="101" t="s">
        <v>2</v>
      </c>
      <c r="J38" s="101"/>
      <c r="K38" s="101"/>
      <c r="L38" s="101"/>
      <c r="M38" s="101"/>
      <c r="N38" s="74" t="s">
        <v>4</v>
      </c>
      <c r="O38" s="101" t="s">
        <v>2</v>
      </c>
      <c r="P38" s="101"/>
      <c r="Q38" s="101"/>
      <c r="R38" s="101"/>
      <c r="S38" s="101"/>
      <c r="T38" s="74" t="s">
        <v>4</v>
      </c>
    </row>
    <row r="39" spans="1:22" ht="23.1" customHeight="1" x14ac:dyDescent="0.25">
      <c r="A39" s="31" t="s">
        <v>14</v>
      </c>
      <c r="B39" s="2"/>
      <c r="C39" s="3"/>
      <c r="D39" s="3"/>
      <c r="E39" s="3"/>
      <c r="F39" s="3"/>
      <c r="G39" s="26"/>
      <c r="H39" s="6"/>
      <c r="I39" s="62" t="s">
        <v>28</v>
      </c>
      <c r="J39" s="63"/>
      <c r="K39" s="63"/>
      <c r="L39" s="63"/>
      <c r="M39" s="64"/>
      <c r="N39" s="65">
        <v>992.88</v>
      </c>
      <c r="O39" s="34"/>
      <c r="P39" s="7"/>
      <c r="Q39" s="7"/>
      <c r="R39" s="7"/>
      <c r="S39" s="8"/>
      <c r="T39" s="9"/>
    </row>
    <row r="40" spans="1:22" ht="23.1" customHeight="1" x14ac:dyDescent="0.25">
      <c r="A40" s="10"/>
      <c r="B40" s="2"/>
      <c r="C40" s="3"/>
      <c r="D40" s="3"/>
      <c r="E40" s="23"/>
      <c r="F40" s="23"/>
      <c r="G40" s="26"/>
      <c r="H40" s="6"/>
      <c r="I40" s="66" t="s">
        <v>29</v>
      </c>
      <c r="J40" s="67"/>
      <c r="K40" s="67"/>
      <c r="L40" s="67"/>
      <c r="M40" s="68"/>
      <c r="N40" s="69">
        <v>120</v>
      </c>
      <c r="O40" s="35"/>
      <c r="P40" s="25"/>
      <c r="Q40" s="25"/>
      <c r="R40" s="25"/>
      <c r="S40" s="30"/>
      <c r="T40" s="28"/>
      <c r="V40" s="80">
        <f>T31+T48</f>
        <v>0</v>
      </c>
    </row>
    <row r="41" spans="1:22" ht="23.1" customHeight="1" x14ac:dyDescent="0.25">
      <c r="A41" s="10"/>
      <c r="B41" s="2"/>
      <c r="C41" s="3"/>
      <c r="D41" s="3"/>
      <c r="E41" s="3"/>
      <c r="F41" s="3"/>
      <c r="G41" s="26"/>
      <c r="H41" s="6"/>
      <c r="I41" s="51" t="s">
        <v>33</v>
      </c>
      <c r="J41" s="11"/>
      <c r="K41" s="11"/>
      <c r="L41" s="11"/>
      <c r="M41" s="12"/>
      <c r="N41" s="61">
        <v>1090.56</v>
      </c>
      <c r="O41" s="35"/>
      <c r="P41" s="11"/>
      <c r="Q41" s="11"/>
      <c r="R41" s="11"/>
      <c r="S41" s="12"/>
      <c r="T41" s="13"/>
    </row>
    <row r="42" spans="1:22" ht="23.1" customHeight="1" thickBot="1" x14ac:dyDescent="0.3">
      <c r="A42" s="10"/>
      <c r="B42" s="2"/>
      <c r="C42" s="3"/>
      <c r="D42" s="3"/>
      <c r="E42" s="3"/>
      <c r="F42" s="3"/>
      <c r="G42" s="26"/>
      <c r="H42" s="6"/>
      <c r="I42" s="14"/>
      <c r="J42" s="3"/>
      <c r="K42" s="3"/>
      <c r="L42" s="3"/>
      <c r="M42" s="4"/>
      <c r="N42" s="6"/>
      <c r="O42" s="14"/>
      <c r="P42" s="3"/>
      <c r="Q42" s="3"/>
      <c r="R42" s="3"/>
      <c r="S42" s="4"/>
      <c r="T42" s="6"/>
    </row>
    <row r="43" spans="1:22" ht="23.1" customHeight="1" thickBot="1" x14ac:dyDescent="0.3">
      <c r="A43" s="15"/>
      <c r="B43" s="16"/>
      <c r="C43" s="17"/>
      <c r="D43" s="17"/>
      <c r="E43" s="17"/>
      <c r="F43" s="41"/>
      <c r="G43" s="16"/>
      <c r="H43" s="19">
        <f>SUM(H39:H42)</f>
        <v>0</v>
      </c>
      <c r="I43" s="20"/>
      <c r="J43" s="21"/>
      <c r="K43" s="21"/>
      <c r="L43" s="21"/>
      <c r="M43" s="22"/>
      <c r="N43" s="19">
        <f>SUM(N39:N42)</f>
        <v>2203.44</v>
      </c>
      <c r="O43" s="20"/>
      <c r="P43" s="21"/>
      <c r="Q43" s="21"/>
      <c r="R43" s="21"/>
      <c r="S43" s="22"/>
      <c r="T43" s="19">
        <f>SUM(T39:T42)</f>
        <v>0</v>
      </c>
    </row>
    <row r="44" spans="1:22" ht="23.1" customHeight="1" thickBot="1" x14ac:dyDescent="0.3">
      <c r="A44" s="95" t="str">
        <f>A35</f>
        <v>ул.Песочная д.27</v>
      </c>
      <c r="B44" s="95"/>
      <c r="C44" s="95"/>
      <c r="D44" s="1"/>
      <c r="E44" s="1"/>
      <c r="F44" s="1"/>
      <c r="G44" s="1"/>
      <c r="H44" s="1"/>
      <c r="I44" s="33"/>
      <c r="J44" s="33"/>
      <c r="K44" s="33"/>
      <c r="L44" s="33"/>
      <c r="M44" s="33"/>
      <c r="N44" s="33"/>
    </row>
    <row r="45" spans="1:22" ht="23.1" customHeight="1" thickBot="1" x14ac:dyDescent="0.3">
      <c r="A45" s="92" t="s">
        <v>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</row>
    <row r="46" spans="1:22" ht="23.1" customHeight="1" thickBot="1" x14ac:dyDescent="0.3">
      <c r="A46" s="70"/>
      <c r="B46" s="96" t="s">
        <v>22</v>
      </c>
      <c r="C46" s="97"/>
      <c r="D46" s="97"/>
      <c r="E46" s="97"/>
      <c r="F46" s="97"/>
      <c r="G46" s="97"/>
      <c r="H46" s="98"/>
      <c r="I46" s="99" t="s">
        <v>23</v>
      </c>
      <c r="J46" s="100"/>
      <c r="K46" s="100"/>
      <c r="L46" s="100"/>
      <c r="M46" s="100"/>
      <c r="N46" s="100"/>
      <c r="O46" s="103" t="s">
        <v>24</v>
      </c>
      <c r="P46" s="104"/>
      <c r="Q46" s="104"/>
      <c r="R46" s="104"/>
      <c r="S46" s="104"/>
      <c r="T46" s="105"/>
    </row>
    <row r="47" spans="1:22" ht="23.1" customHeight="1" thickBot="1" x14ac:dyDescent="0.3">
      <c r="A47" s="71" t="s">
        <v>1</v>
      </c>
      <c r="B47" s="102" t="s">
        <v>2</v>
      </c>
      <c r="C47" s="102"/>
      <c r="D47" s="102"/>
      <c r="E47" s="102"/>
      <c r="F47" s="102"/>
      <c r="G47" s="72" t="s">
        <v>3</v>
      </c>
      <c r="H47" s="73" t="s">
        <v>4</v>
      </c>
      <c r="I47" s="101" t="s">
        <v>2</v>
      </c>
      <c r="J47" s="101"/>
      <c r="K47" s="101"/>
      <c r="L47" s="101"/>
      <c r="M47" s="101"/>
      <c r="N47" s="74" t="s">
        <v>4</v>
      </c>
      <c r="O47" s="101" t="s">
        <v>2</v>
      </c>
      <c r="P47" s="101"/>
      <c r="Q47" s="101"/>
      <c r="R47" s="101"/>
      <c r="S47" s="101"/>
      <c r="T47" s="74" t="s">
        <v>4</v>
      </c>
    </row>
    <row r="48" spans="1:22" ht="23.1" customHeight="1" x14ac:dyDescent="0.25">
      <c r="A48" s="31" t="s">
        <v>15</v>
      </c>
      <c r="B48" s="2"/>
      <c r="C48" s="3"/>
      <c r="D48" s="3"/>
      <c r="E48" s="3"/>
      <c r="F48" s="3"/>
      <c r="G48" s="26"/>
      <c r="H48" s="6"/>
      <c r="I48" s="62" t="s">
        <v>28</v>
      </c>
      <c r="J48" s="63"/>
      <c r="K48" s="63"/>
      <c r="L48" s="63"/>
      <c r="M48" s="64"/>
      <c r="N48" s="65">
        <v>992.88</v>
      </c>
      <c r="O48" s="47"/>
      <c r="P48" s="7"/>
      <c r="Q48" s="7"/>
      <c r="R48" s="7"/>
      <c r="S48" s="8"/>
      <c r="T48" s="9"/>
    </row>
    <row r="49" spans="1:20" ht="23.1" customHeight="1" x14ac:dyDescent="0.25">
      <c r="A49" s="10"/>
      <c r="B49" s="2"/>
      <c r="C49" s="3"/>
      <c r="D49" s="3"/>
      <c r="E49" s="23"/>
      <c r="F49" s="23"/>
      <c r="G49" s="26"/>
      <c r="H49" s="6"/>
      <c r="I49" s="66" t="s">
        <v>29</v>
      </c>
      <c r="J49" s="67"/>
      <c r="K49" s="67"/>
      <c r="L49" s="67"/>
      <c r="M49" s="68"/>
      <c r="N49" s="69">
        <v>120</v>
      </c>
      <c r="O49" s="35"/>
      <c r="P49" s="25"/>
      <c r="Q49" s="25"/>
      <c r="R49" s="25"/>
      <c r="S49" s="30"/>
      <c r="T49" s="28"/>
    </row>
    <row r="50" spans="1:20" ht="23.1" customHeight="1" x14ac:dyDescent="0.25">
      <c r="A50" s="10"/>
      <c r="B50" s="2"/>
      <c r="C50" s="3"/>
      <c r="D50" s="3"/>
      <c r="E50" s="23"/>
      <c r="F50" s="23"/>
      <c r="G50" s="26"/>
      <c r="H50" s="6"/>
      <c r="I50" s="55" t="s">
        <v>34</v>
      </c>
      <c r="J50" s="56"/>
      <c r="K50" s="56"/>
      <c r="L50" s="56"/>
      <c r="M50" s="57"/>
      <c r="N50" s="79">
        <v>1563.71</v>
      </c>
      <c r="O50" s="35"/>
      <c r="P50" s="76"/>
      <c r="Q50" s="76"/>
      <c r="R50" s="76"/>
      <c r="S50" s="77"/>
      <c r="T50" s="78"/>
    </row>
    <row r="51" spans="1:20" ht="23.1" customHeight="1" x14ac:dyDescent="0.25">
      <c r="A51" s="10"/>
      <c r="B51" s="2"/>
      <c r="C51" s="3"/>
      <c r="D51" s="3"/>
      <c r="E51" s="23"/>
      <c r="F51" s="23"/>
      <c r="G51" s="26"/>
      <c r="H51" s="6"/>
      <c r="I51" s="55" t="s">
        <v>36</v>
      </c>
      <c r="J51" s="56"/>
      <c r="K51" s="56"/>
      <c r="L51" s="56"/>
      <c r="M51" s="57"/>
      <c r="N51" s="79">
        <v>1120</v>
      </c>
      <c r="O51" s="35"/>
      <c r="P51" s="76"/>
      <c r="Q51" s="76"/>
      <c r="R51" s="76"/>
      <c r="S51" s="77"/>
      <c r="T51" s="78"/>
    </row>
    <row r="52" spans="1:20" ht="23.1" customHeight="1" thickBot="1" x14ac:dyDescent="0.3">
      <c r="A52" s="10"/>
      <c r="B52" s="2"/>
      <c r="C52" s="3"/>
      <c r="D52" s="3"/>
      <c r="E52" s="3"/>
      <c r="F52" s="3"/>
      <c r="G52" s="26"/>
      <c r="H52" s="6"/>
      <c r="I52" s="55"/>
      <c r="J52" s="56"/>
      <c r="K52" s="56"/>
      <c r="L52" s="56"/>
      <c r="M52" s="57"/>
      <c r="N52" s="58"/>
      <c r="O52" s="14"/>
      <c r="P52" s="3"/>
      <c r="Q52" s="3"/>
      <c r="R52" s="3"/>
      <c r="S52" s="4"/>
      <c r="T52" s="6"/>
    </row>
    <row r="53" spans="1:20" ht="23.1" customHeight="1" thickBot="1" x14ac:dyDescent="0.3">
      <c r="A53" s="15"/>
      <c r="B53" s="16"/>
      <c r="C53" s="17"/>
      <c r="D53" s="17"/>
      <c r="E53" s="17"/>
      <c r="F53" s="41"/>
      <c r="G53" s="16"/>
      <c r="H53" s="19">
        <f>SUM(H48:H52)</f>
        <v>0</v>
      </c>
      <c r="I53" s="20"/>
      <c r="J53" s="21"/>
      <c r="K53" s="21"/>
      <c r="L53" s="21"/>
      <c r="M53" s="22"/>
      <c r="N53" s="19">
        <f>SUM(N48:N52)</f>
        <v>3796.59</v>
      </c>
      <c r="O53" s="20"/>
      <c r="P53" s="21"/>
      <c r="Q53" s="21"/>
      <c r="R53" s="21"/>
      <c r="S53" s="22"/>
      <c r="T53" s="19">
        <f>SUM(T48:T52)</f>
        <v>0</v>
      </c>
    </row>
    <row r="54" spans="1:20" ht="23.1" customHeight="1" thickBot="1" x14ac:dyDescent="0.3">
      <c r="A54" s="95" t="str">
        <f>A44</f>
        <v>ул.Песочная д.27</v>
      </c>
      <c r="B54" s="95"/>
      <c r="C54" s="95"/>
      <c r="D54" s="1"/>
      <c r="E54" s="1"/>
      <c r="F54" s="1"/>
      <c r="G54" s="1"/>
      <c r="H54" s="1"/>
      <c r="I54" s="33"/>
      <c r="J54" s="33"/>
      <c r="K54" s="33"/>
      <c r="L54" s="33"/>
      <c r="M54" s="33"/>
      <c r="N54" s="33"/>
    </row>
    <row r="55" spans="1:20" ht="23.1" customHeight="1" thickBot="1" x14ac:dyDescent="0.3">
      <c r="A55" s="92" t="s">
        <v>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</row>
    <row r="56" spans="1:20" ht="23.1" customHeight="1" thickBot="1" x14ac:dyDescent="0.3">
      <c r="A56" s="70"/>
      <c r="B56" s="96" t="s">
        <v>22</v>
      </c>
      <c r="C56" s="97"/>
      <c r="D56" s="97"/>
      <c r="E56" s="97"/>
      <c r="F56" s="97"/>
      <c r="G56" s="97"/>
      <c r="H56" s="98"/>
      <c r="I56" s="99" t="s">
        <v>23</v>
      </c>
      <c r="J56" s="100"/>
      <c r="K56" s="100"/>
      <c r="L56" s="100"/>
      <c r="M56" s="100"/>
      <c r="N56" s="100"/>
      <c r="O56" s="103" t="s">
        <v>24</v>
      </c>
      <c r="P56" s="104"/>
      <c r="Q56" s="104"/>
      <c r="R56" s="104"/>
      <c r="S56" s="104"/>
      <c r="T56" s="105"/>
    </row>
    <row r="57" spans="1:20" ht="23.1" customHeight="1" thickBot="1" x14ac:dyDescent="0.3">
      <c r="A57" s="71" t="s">
        <v>1</v>
      </c>
      <c r="B57" s="102" t="s">
        <v>2</v>
      </c>
      <c r="C57" s="102"/>
      <c r="D57" s="102"/>
      <c r="E57" s="102"/>
      <c r="F57" s="102"/>
      <c r="G57" s="72" t="s">
        <v>3</v>
      </c>
      <c r="H57" s="73" t="s">
        <v>4</v>
      </c>
      <c r="I57" s="101" t="s">
        <v>2</v>
      </c>
      <c r="J57" s="101"/>
      <c r="K57" s="101"/>
      <c r="L57" s="101"/>
      <c r="M57" s="101"/>
      <c r="N57" s="74" t="s">
        <v>4</v>
      </c>
      <c r="O57" s="101" t="s">
        <v>2</v>
      </c>
      <c r="P57" s="101"/>
      <c r="Q57" s="101"/>
      <c r="R57" s="101"/>
      <c r="S57" s="101"/>
      <c r="T57" s="74" t="s">
        <v>4</v>
      </c>
    </row>
    <row r="58" spans="1:20" ht="23.1" customHeight="1" x14ac:dyDescent="0.25">
      <c r="A58" s="31" t="s">
        <v>16</v>
      </c>
      <c r="B58" s="2"/>
      <c r="C58" s="3"/>
      <c r="D58" s="3"/>
      <c r="E58" s="3"/>
      <c r="F58" s="3"/>
      <c r="G58" s="26"/>
      <c r="H58" s="6"/>
      <c r="I58" s="62" t="s">
        <v>28</v>
      </c>
      <c r="J58" s="63"/>
      <c r="K58" s="63"/>
      <c r="L58" s="63"/>
      <c r="M58" s="64"/>
      <c r="N58" s="65">
        <v>992.88</v>
      </c>
      <c r="O58" s="34"/>
      <c r="P58" s="7"/>
      <c r="Q58" s="7"/>
      <c r="R58" s="7"/>
      <c r="S58" s="8"/>
      <c r="T58" s="9"/>
    </row>
    <row r="59" spans="1:20" ht="23.1" customHeight="1" x14ac:dyDescent="0.25">
      <c r="A59" s="10"/>
      <c r="B59" s="2"/>
      <c r="C59" s="3"/>
      <c r="D59" s="3"/>
      <c r="E59" s="23"/>
      <c r="F59" s="23"/>
      <c r="G59" s="26"/>
      <c r="H59" s="6"/>
      <c r="I59" s="66" t="s">
        <v>29</v>
      </c>
      <c r="J59" s="67"/>
      <c r="K59" s="67"/>
      <c r="L59" s="67"/>
      <c r="M59" s="68"/>
      <c r="N59" s="69">
        <v>120</v>
      </c>
      <c r="O59" s="35"/>
      <c r="P59" s="25"/>
      <c r="Q59" s="25"/>
      <c r="R59" s="25"/>
      <c r="S59" s="30"/>
      <c r="T59" s="28"/>
    </row>
    <row r="60" spans="1:20" ht="23.1" customHeight="1" thickBot="1" x14ac:dyDescent="0.3">
      <c r="A60" s="10"/>
      <c r="B60" s="2"/>
      <c r="C60" s="3"/>
      <c r="D60" s="3"/>
      <c r="E60" s="3"/>
      <c r="F60" s="3"/>
      <c r="G60" s="26"/>
      <c r="H60" s="6"/>
      <c r="I60" s="14"/>
      <c r="J60" s="3"/>
      <c r="K60" s="3"/>
      <c r="L60" s="3"/>
      <c r="M60" s="4"/>
      <c r="N60" s="24"/>
      <c r="O60" s="14"/>
      <c r="P60" s="3"/>
      <c r="Q60" s="3"/>
      <c r="R60" s="3"/>
      <c r="S60" s="4"/>
      <c r="T60" s="6"/>
    </row>
    <row r="61" spans="1:20" ht="23.1" customHeight="1" thickBot="1" x14ac:dyDescent="0.3">
      <c r="A61" s="15"/>
      <c r="B61" s="16"/>
      <c r="C61" s="17"/>
      <c r="D61" s="17"/>
      <c r="E61" s="17"/>
      <c r="F61" s="41"/>
      <c r="G61" s="16"/>
      <c r="H61" s="19">
        <f>SUM(H58:H60)</f>
        <v>0</v>
      </c>
      <c r="I61" s="20"/>
      <c r="J61" s="21"/>
      <c r="K61" s="21"/>
      <c r="L61" s="21"/>
      <c r="M61" s="22"/>
      <c r="N61" s="19">
        <f>SUM(N58:N60)</f>
        <v>1112.8800000000001</v>
      </c>
      <c r="O61" s="20"/>
      <c r="P61" s="21"/>
      <c r="Q61" s="21"/>
      <c r="R61" s="21"/>
      <c r="S61" s="22"/>
      <c r="T61" s="19">
        <f>SUM(T58:T60)</f>
        <v>0</v>
      </c>
    </row>
    <row r="62" spans="1:20" ht="23.1" customHeight="1" thickBot="1" x14ac:dyDescent="0.3">
      <c r="A62" s="95" t="str">
        <f>A54</f>
        <v>ул.Песочная д.27</v>
      </c>
      <c r="B62" s="95"/>
      <c r="C62" s="95"/>
      <c r="D62" s="1"/>
      <c r="E62" s="1"/>
      <c r="F62" s="1"/>
      <c r="G62" s="1"/>
      <c r="H62" s="1"/>
      <c r="I62" s="33"/>
      <c r="J62" s="33"/>
      <c r="K62" s="33"/>
      <c r="L62" s="33"/>
      <c r="M62" s="33"/>
      <c r="N62" s="33"/>
    </row>
    <row r="63" spans="1:20" ht="23.1" customHeight="1" thickBot="1" x14ac:dyDescent="0.3">
      <c r="A63" s="92" t="s">
        <v>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</row>
    <row r="64" spans="1:20" ht="23.1" customHeight="1" thickBot="1" x14ac:dyDescent="0.3">
      <c r="A64" s="70"/>
      <c r="B64" s="96" t="s">
        <v>22</v>
      </c>
      <c r="C64" s="97"/>
      <c r="D64" s="97"/>
      <c r="E64" s="97"/>
      <c r="F64" s="97"/>
      <c r="G64" s="97"/>
      <c r="H64" s="98"/>
      <c r="I64" s="99" t="s">
        <v>23</v>
      </c>
      <c r="J64" s="100"/>
      <c r="K64" s="100"/>
      <c r="L64" s="100"/>
      <c r="M64" s="100"/>
      <c r="N64" s="100"/>
      <c r="O64" s="103" t="s">
        <v>24</v>
      </c>
      <c r="P64" s="104"/>
      <c r="Q64" s="104"/>
      <c r="R64" s="104"/>
      <c r="S64" s="104"/>
      <c r="T64" s="105"/>
    </row>
    <row r="65" spans="1:20" ht="23.1" customHeight="1" thickBot="1" x14ac:dyDescent="0.3">
      <c r="A65" s="71" t="s">
        <v>1</v>
      </c>
      <c r="B65" s="102" t="s">
        <v>2</v>
      </c>
      <c r="C65" s="102"/>
      <c r="D65" s="102"/>
      <c r="E65" s="102"/>
      <c r="F65" s="102"/>
      <c r="G65" s="72" t="s">
        <v>3</v>
      </c>
      <c r="H65" s="73" t="s">
        <v>4</v>
      </c>
      <c r="I65" s="101" t="s">
        <v>2</v>
      </c>
      <c r="J65" s="101"/>
      <c r="K65" s="101"/>
      <c r="L65" s="101"/>
      <c r="M65" s="101"/>
      <c r="N65" s="74" t="s">
        <v>4</v>
      </c>
      <c r="O65" s="101" t="s">
        <v>2</v>
      </c>
      <c r="P65" s="101"/>
      <c r="Q65" s="101"/>
      <c r="R65" s="101"/>
      <c r="S65" s="101"/>
      <c r="T65" s="74" t="s">
        <v>4</v>
      </c>
    </row>
    <row r="66" spans="1:20" ht="23.1" customHeight="1" x14ac:dyDescent="0.25">
      <c r="A66" s="31" t="s">
        <v>17</v>
      </c>
      <c r="B66" s="2" t="s">
        <v>35</v>
      </c>
      <c r="C66" s="3"/>
      <c r="D66" s="3"/>
      <c r="E66" s="3"/>
      <c r="F66" s="3"/>
      <c r="G66" s="26"/>
      <c r="H66" s="6">
        <v>6404.94</v>
      </c>
      <c r="I66" s="62" t="s">
        <v>28</v>
      </c>
      <c r="J66" s="63"/>
      <c r="K66" s="63"/>
      <c r="L66" s="63"/>
      <c r="M66" s="64"/>
      <c r="N66" s="65">
        <v>992.88</v>
      </c>
      <c r="O66" s="34"/>
      <c r="P66" s="7"/>
      <c r="Q66" s="7"/>
      <c r="R66" s="7"/>
      <c r="S66" s="8"/>
      <c r="T66" s="9"/>
    </row>
    <row r="67" spans="1:20" ht="23.1" customHeight="1" x14ac:dyDescent="0.25">
      <c r="A67" s="10"/>
      <c r="B67" s="2"/>
      <c r="C67" s="3"/>
      <c r="D67" s="3"/>
      <c r="E67" s="23"/>
      <c r="F67" s="23"/>
      <c r="G67" s="26"/>
      <c r="H67" s="6"/>
      <c r="I67" s="66" t="s">
        <v>29</v>
      </c>
      <c r="J67" s="67"/>
      <c r="K67" s="67"/>
      <c r="L67" s="67"/>
      <c r="M67" s="68"/>
      <c r="N67" s="69">
        <v>120</v>
      </c>
      <c r="O67" s="35"/>
      <c r="P67" s="25"/>
      <c r="Q67" s="25"/>
      <c r="R67" s="25"/>
      <c r="S67" s="30"/>
      <c r="T67" s="28"/>
    </row>
    <row r="68" spans="1:20" ht="23.1" customHeight="1" thickBot="1" x14ac:dyDescent="0.3">
      <c r="A68" s="10"/>
      <c r="B68" s="2"/>
      <c r="C68" s="3"/>
      <c r="D68" s="3"/>
      <c r="E68" s="3"/>
      <c r="F68" s="3"/>
      <c r="G68" s="26"/>
      <c r="H68" s="6"/>
      <c r="I68" s="14"/>
      <c r="J68" s="3"/>
      <c r="K68" s="3"/>
      <c r="L68" s="3"/>
      <c r="M68" s="4"/>
      <c r="N68" s="6"/>
      <c r="O68" s="14"/>
      <c r="P68" s="3"/>
      <c r="Q68" s="3"/>
      <c r="R68" s="3"/>
      <c r="S68" s="4"/>
      <c r="T68" s="6"/>
    </row>
    <row r="69" spans="1:20" ht="23.1" customHeight="1" thickBot="1" x14ac:dyDescent="0.3">
      <c r="A69" s="15"/>
      <c r="B69" s="16"/>
      <c r="C69" s="17"/>
      <c r="D69" s="17"/>
      <c r="E69" s="17"/>
      <c r="F69" s="41"/>
      <c r="G69" s="16"/>
      <c r="H69" s="19">
        <f>SUM(H66:H68)</f>
        <v>6404.94</v>
      </c>
      <c r="I69" s="20"/>
      <c r="J69" s="21"/>
      <c r="K69" s="21"/>
      <c r="L69" s="21"/>
      <c r="M69" s="22"/>
      <c r="N69" s="19">
        <f>SUM(N66:N68)</f>
        <v>1112.8800000000001</v>
      </c>
      <c r="O69" s="20"/>
      <c r="P69" s="21"/>
      <c r="Q69" s="21"/>
      <c r="R69" s="21"/>
      <c r="S69" s="22"/>
      <c r="T69" s="19">
        <f>SUM(T66:T68)</f>
        <v>0</v>
      </c>
    </row>
    <row r="70" spans="1:20" ht="23.1" customHeight="1" thickBot="1" x14ac:dyDescent="0.3">
      <c r="A70" s="95" t="str">
        <f>A62</f>
        <v>ул.Песочная д.27</v>
      </c>
      <c r="B70" s="95"/>
      <c r="C70" s="95"/>
      <c r="D70" s="1"/>
      <c r="E70" s="1"/>
      <c r="F70" s="1"/>
      <c r="G70" s="1"/>
      <c r="H70" s="1"/>
      <c r="I70" s="33"/>
      <c r="J70" s="33"/>
      <c r="K70" s="33"/>
      <c r="L70" s="33"/>
      <c r="M70" s="33"/>
      <c r="N70" s="33"/>
    </row>
    <row r="71" spans="1:20" ht="23.1" customHeight="1" thickBot="1" x14ac:dyDescent="0.3">
      <c r="A71" s="92" t="s">
        <v>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4"/>
    </row>
    <row r="72" spans="1:20" ht="23.1" customHeight="1" thickBot="1" x14ac:dyDescent="0.3">
      <c r="A72" s="70"/>
      <c r="B72" s="96" t="s">
        <v>22</v>
      </c>
      <c r="C72" s="97"/>
      <c r="D72" s="97"/>
      <c r="E72" s="97"/>
      <c r="F72" s="97"/>
      <c r="G72" s="97"/>
      <c r="H72" s="98"/>
      <c r="I72" s="99" t="s">
        <v>23</v>
      </c>
      <c r="J72" s="100"/>
      <c r="K72" s="100"/>
      <c r="L72" s="100"/>
      <c r="M72" s="100"/>
      <c r="N72" s="100"/>
      <c r="O72" s="103" t="s">
        <v>24</v>
      </c>
      <c r="P72" s="104"/>
      <c r="Q72" s="104"/>
      <c r="R72" s="104"/>
      <c r="S72" s="104"/>
      <c r="T72" s="105"/>
    </row>
    <row r="73" spans="1:20" ht="23.1" customHeight="1" thickBot="1" x14ac:dyDescent="0.3">
      <c r="A73" s="71" t="s">
        <v>1</v>
      </c>
      <c r="B73" s="102" t="s">
        <v>2</v>
      </c>
      <c r="C73" s="102"/>
      <c r="D73" s="102"/>
      <c r="E73" s="102"/>
      <c r="F73" s="102"/>
      <c r="G73" s="72" t="s">
        <v>3</v>
      </c>
      <c r="H73" s="73" t="s">
        <v>4</v>
      </c>
      <c r="I73" s="101" t="s">
        <v>2</v>
      </c>
      <c r="J73" s="101"/>
      <c r="K73" s="101"/>
      <c r="L73" s="101"/>
      <c r="M73" s="101"/>
      <c r="N73" s="74" t="s">
        <v>4</v>
      </c>
      <c r="O73" s="101" t="s">
        <v>2</v>
      </c>
      <c r="P73" s="101"/>
      <c r="Q73" s="101"/>
      <c r="R73" s="101"/>
      <c r="S73" s="101"/>
      <c r="T73" s="74" t="s">
        <v>4</v>
      </c>
    </row>
    <row r="74" spans="1:20" ht="23.1" customHeight="1" x14ac:dyDescent="0.25">
      <c r="A74" s="31" t="s">
        <v>18</v>
      </c>
      <c r="B74" s="2"/>
      <c r="C74" s="3"/>
      <c r="D74" s="3"/>
      <c r="E74" s="3"/>
      <c r="F74" s="3"/>
      <c r="G74" s="26"/>
      <c r="H74" s="6"/>
      <c r="I74" s="62" t="s">
        <v>28</v>
      </c>
      <c r="J74" s="63"/>
      <c r="K74" s="63"/>
      <c r="L74" s="63"/>
      <c r="M74" s="64"/>
      <c r="N74" s="65">
        <v>992.88</v>
      </c>
      <c r="O74" s="34"/>
      <c r="P74" s="7"/>
      <c r="Q74" s="7"/>
      <c r="R74" s="7"/>
      <c r="S74" s="8"/>
      <c r="T74" s="9"/>
    </row>
    <row r="75" spans="1:20" ht="23.1" customHeight="1" x14ac:dyDescent="0.25">
      <c r="A75" s="10"/>
      <c r="B75" s="2"/>
      <c r="C75" s="3"/>
      <c r="D75" s="3"/>
      <c r="E75" s="23"/>
      <c r="F75" s="23"/>
      <c r="G75" s="26"/>
      <c r="H75" s="6"/>
      <c r="I75" s="66" t="s">
        <v>29</v>
      </c>
      <c r="J75" s="67"/>
      <c r="K75" s="67"/>
      <c r="L75" s="67"/>
      <c r="M75" s="68"/>
      <c r="N75" s="69">
        <v>120</v>
      </c>
      <c r="O75" s="35"/>
      <c r="P75" s="25"/>
      <c r="Q75" s="25"/>
      <c r="R75" s="25"/>
      <c r="S75" s="30"/>
      <c r="T75" s="28"/>
    </row>
    <row r="76" spans="1:20" ht="23.1" customHeight="1" thickBot="1" x14ac:dyDescent="0.3">
      <c r="A76" s="10"/>
      <c r="B76" s="2"/>
      <c r="C76" s="3"/>
      <c r="D76" s="3"/>
      <c r="E76" s="3"/>
      <c r="F76" s="3"/>
      <c r="G76" s="26"/>
      <c r="H76" s="6"/>
      <c r="I76" s="14"/>
      <c r="J76" s="3"/>
      <c r="K76" s="3"/>
      <c r="L76" s="3"/>
      <c r="M76" s="4"/>
      <c r="N76" s="6"/>
      <c r="O76" s="14"/>
      <c r="P76" s="3"/>
      <c r="Q76" s="3"/>
      <c r="R76" s="3"/>
      <c r="S76" s="4"/>
      <c r="T76" s="6"/>
    </row>
    <row r="77" spans="1:20" ht="23.1" customHeight="1" thickBot="1" x14ac:dyDescent="0.3">
      <c r="A77" s="15"/>
      <c r="B77" s="16"/>
      <c r="C77" s="17"/>
      <c r="D77" s="17"/>
      <c r="E77" s="17"/>
      <c r="F77" s="41"/>
      <c r="G77" s="16"/>
      <c r="H77" s="19">
        <f>SUM(H74:H76)</f>
        <v>0</v>
      </c>
      <c r="I77" s="20"/>
      <c r="J77" s="21"/>
      <c r="K77" s="21"/>
      <c r="L77" s="21"/>
      <c r="M77" s="22"/>
      <c r="N77" s="19">
        <f>SUM(N74:N76)</f>
        <v>1112.8800000000001</v>
      </c>
      <c r="O77" s="20"/>
      <c r="P77" s="21"/>
      <c r="Q77" s="21"/>
      <c r="R77" s="21"/>
      <c r="S77" s="22"/>
      <c r="T77" s="19">
        <f>SUM(T74:T76)</f>
        <v>0</v>
      </c>
    </row>
    <row r="78" spans="1:20" ht="23.1" customHeight="1" thickBot="1" x14ac:dyDescent="0.3">
      <c r="A78" s="95" t="str">
        <f>A70</f>
        <v>ул.Песочная д.27</v>
      </c>
      <c r="B78" s="95"/>
      <c r="C78" s="95"/>
      <c r="D78" s="1"/>
      <c r="E78" s="1"/>
      <c r="F78" s="1"/>
      <c r="G78" s="1"/>
      <c r="H78" s="1"/>
      <c r="I78" s="33"/>
      <c r="J78" s="33"/>
      <c r="K78" s="33"/>
      <c r="L78" s="33"/>
      <c r="M78" s="33"/>
      <c r="N78" s="33"/>
    </row>
    <row r="79" spans="1:20" ht="23.1" customHeight="1" thickBot="1" x14ac:dyDescent="0.3">
      <c r="A79" s="92" t="s">
        <v>0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4"/>
    </row>
    <row r="80" spans="1:20" ht="23.1" customHeight="1" thickBot="1" x14ac:dyDescent="0.3">
      <c r="A80" s="70"/>
      <c r="B80" s="96" t="s">
        <v>22</v>
      </c>
      <c r="C80" s="97"/>
      <c r="D80" s="97"/>
      <c r="E80" s="97"/>
      <c r="F80" s="97"/>
      <c r="G80" s="97"/>
      <c r="H80" s="98"/>
      <c r="I80" s="99" t="s">
        <v>23</v>
      </c>
      <c r="J80" s="100"/>
      <c r="K80" s="100"/>
      <c r="L80" s="100"/>
      <c r="M80" s="100"/>
      <c r="N80" s="100"/>
      <c r="O80" s="103" t="s">
        <v>24</v>
      </c>
      <c r="P80" s="104"/>
      <c r="Q80" s="104"/>
      <c r="R80" s="104"/>
      <c r="S80" s="104"/>
      <c r="T80" s="105"/>
    </row>
    <row r="81" spans="1:20" ht="23.1" customHeight="1" thickBot="1" x14ac:dyDescent="0.3">
      <c r="A81" s="71" t="s">
        <v>1</v>
      </c>
      <c r="B81" s="102" t="s">
        <v>2</v>
      </c>
      <c r="C81" s="102"/>
      <c r="D81" s="102"/>
      <c r="E81" s="102"/>
      <c r="F81" s="102"/>
      <c r="G81" s="72" t="s">
        <v>3</v>
      </c>
      <c r="H81" s="73" t="s">
        <v>4</v>
      </c>
      <c r="I81" s="101" t="s">
        <v>2</v>
      </c>
      <c r="J81" s="101"/>
      <c r="K81" s="101"/>
      <c r="L81" s="101"/>
      <c r="M81" s="101"/>
      <c r="N81" s="74" t="s">
        <v>4</v>
      </c>
      <c r="O81" s="101" t="s">
        <v>2</v>
      </c>
      <c r="P81" s="101"/>
      <c r="Q81" s="101"/>
      <c r="R81" s="101"/>
      <c r="S81" s="101"/>
      <c r="T81" s="74" t="s">
        <v>4</v>
      </c>
    </row>
    <row r="82" spans="1:20" ht="23.1" customHeight="1" x14ac:dyDescent="0.25">
      <c r="A82" s="31" t="s">
        <v>19</v>
      </c>
      <c r="B82" s="2"/>
      <c r="C82" s="3"/>
      <c r="D82" s="3"/>
      <c r="E82" s="3"/>
      <c r="F82" s="3"/>
      <c r="G82" s="26"/>
      <c r="H82" s="6"/>
      <c r="I82" s="62" t="s">
        <v>28</v>
      </c>
      <c r="J82" s="63"/>
      <c r="K82" s="63"/>
      <c r="L82" s="63"/>
      <c r="M82" s="64"/>
      <c r="N82" s="65">
        <v>992.88</v>
      </c>
      <c r="O82" s="34"/>
      <c r="P82" s="7"/>
      <c r="Q82" s="7"/>
      <c r="R82" s="7"/>
      <c r="S82" s="8"/>
      <c r="T82" s="9"/>
    </row>
    <row r="83" spans="1:20" ht="23.1" customHeight="1" x14ac:dyDescent="0.25">
      <c r="A83" s="10"/>
      <c r="B83" s="2"/>
      <c r="C83" s="3"/>
      <c r="D83" s="3"/>
      <c r="E83" s="23"/>
      <c r="F83" s="23"/>
      <c r="G83" s="26"/>
      <c r="H83" s="6"/>
      <c r="I83" s="66" t="s">
        <v>29</v>
      </c>
      <c r="J83" s="67"/>
      <c r="K83" s="67"/>
      <c r="L83" s="67"/>
      <c r="M83" s="68"/>
      <c r="N83" s="69">
        <v>120</v>
      </c>
      <c r="O83" s="35"/>
      <c r="P83" s="25"/>
      <c r="Q83" s="25"/>
      <c r="R83" s="25"/>
      <c r="S83" s="30"/>
      <c r="T83" s="28"/>
    </row>
    <row r="84" spans="1:20" ht="23.1" customHeight="1" thickBot="1" x14ac:dyDescent="0.3">
      <c r="A84" s="10"/>
      <c r="B84" s="2"/>
      <c r="C84" s="3"/>
      <c r="D84" s="3"/>
      <c r="E84" s="3"/>
      <c r="F84" s="3"/>
      <c r="G84" s="26"/>
      <c r="H84" s="6"/>
      <c r="I84" s="14"/>
      <c r="J84" s="3"/>
      <c r="K84" s="3"/>
      <c r="L84" s="3"/>
      <c r="M84" s="4"/>
      <c r="N84" s="6"/>
      <c r="O84" s="14"/>
      <c r="P84" s="3"/>
      <c r="Q84" s="3"/>
      <c r="R84" s="3"/>
      <c r="S84" s="4"/>
      <c r="T84" s="6"/>
    </row>
    <row r="85" spans="1:20" ht="23.1" customHeight="1" thickBot="1" x14ac:dyDescent="0.3">
      <c r="A85" s="15"/>
      <c r="B85" s="16"/>
      <c r="C85" s="17"/>
      <c r="D85" s="17"/>
      <c r="E85" s="17"/>
      <c r="F85" s="41"/>
      <c r="G85" s="16"/>
      <c r="H85" s="19">
        <f>SUM(H82:H84)</f>
        <v>0</v>
      </c>
      <c r="I85" s="20"/>
      <c r="J85" s="21"/>
      <c r="K85" s="21"/>
      <c r="L85" s="21"/>
      <c r="M85" s="22"/>
      <c r="N85" s="19">
        <f>SUM(N82:N84)</f>
        <v>1112.8800000000001</v>
      </c>
      <c r="O85" s="20"/>
      <c r="P85" s="21"/>
      <c r="Q85" s="21"/>
      <c r="R85" s="21"/>
      <c r="S85" s="22"/>
      <c r="T85" s="19">
        <f>SUM(T82:T84)</f>
        <v>0</v>
      </c>
    </row>
    <row r="86" spans="1:20" ht="23.1" customHeight="1" thickBot="1" x14ac:dyDescent="0.3">
      <c r="A86" s="95" t="str">
        <f>A78</f>
        <v>ул.Песочная д.27</v>
      </c>
      <c r="B86" s="95"/>
      <c r="C86" s="95"/>
      <c r="D86" s="1"/>
      <c r="E86" s="1"/>
      <c r="F86" s="1"/>
      <c r="G86" s="1"/>
      <c r="H86" s="1"/>
      <c r="I86" s="33"/>
      <c r="J86" s="33"/>
      <c r="K86" s="33"/>
      <c r="L86" s="33"/>
      <c r="M86" s="33"/>
      <c r="N86" s="33"/>
    </row>
    <row r="87" spans="1:20" ht="23.1" customHeight="1" thickBot="1" x14ac:dyDescent="0.3">
      <c r="A87" s="92" t="s">
        <v>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4"/>
    </row>
    <row r="88" spans="1:20" ht="23.1" customHeight="1" thickBot="1" x14ac:dyDescent="0.3">
      <c r="A88" s="70"/>
      <c r="B88" s="96" t="s">
        <v>22</v>
      </c>
      <c r="C88" s="97"/>
      <c r="D88" s="97"/>
      <c r="E88" s="97"/>
      <c r="F88" s="97"/>
      <c r="G88" s="97"/>
      <c r="H88" s="98"/>
      <c r="I88" s="99" t="s">
        <v>23</v>
      </c>
      <c r="J88" s="100"/>
      <c r="K88" s="100"/>
      <c r="L88" s="100"/>
      <c r="M88" s="100"/>
      <c r="N88" s="100"/>
      <c r="O88" s="103" t="s">
        <v>24</v>
      </c>
      <c r="P88" s="104"/>
      <c r="Q88" s="104"/>
      <c r="R88" s="104"/>
      <c r="S88" s="104"/>
      <c r="T88" s="105"/>
    </row>
    <row r="89" spans="1:20" ht="23.1" customHeight="1" thickBot="1" x14ac:dyDescent="0.3">
      <c r="A89" s="71" t="s">
        <v>1</v>
      </c>
      <c r="B89" s="102" t="s">
        <v>2</v>
      </c>
      <c r="C89" s="102"/>
      <c r="D89" s="102"/>
      <c r="E89" s="102"/>
      <c r="F89" s="102"/>
      <c r="G89" s="72" t="s">
        <v>3</v>
      </c>
      <c r="H89" s="73" t="s">
        <v>4</v>
      </c>
      <c r="I89" s="101" t="s">
        <v>2</v>
      </c>
      <c r="J89" s="101"/>
      <c r="K89" s="101"/>
      <c r="L89" s="101"/>
      <c r="M89" s="101"/>
      <c r="N89" s="74" t="s">
        <v>4</v>
      </c>
      <c r="O89" s="101" t="s">
        <v>2</v>
      </c>
      <c r="P89" s="101"/>
      <c r="Q89" s="101"/>
      <c r="R89" s="101"/>
      <c r="S89" s="101"/>
      <c r="T89" s="74" t="s">
        <v>4</v>
      </c>
    </row>
    <row r="90" spans="1:20" ht="23.1" customHeight="1" x14ac:dyDescent="0.25">
      <c r="A90" s="31" t="s">
        <v>20</v>
      </c>
      <c r="B90" s="2"/>
      <c r="C90" s="3"/>
      <c r="D90" s="3"/>
      <c r="E90" s="3"/>
      <c r="F90" s="3"/>
      <c r="G90" s="26"/>
      <c r="H90" s="6"/>
      <c r="I90" s="62" t="s">
        <v>28</v>
      </c>
      <c r="J90" s="63"/>
      <c r="K90" s="63"/>
      <c r="L90" s="63"/>
      <c r="M90" s="64"/>
      <c r="N90" s="65">
        <v>992.88</v>
      </c>
      <c r="O90" s="47"/>
      <c r="P90" s="48"/>
      <c r="Q90" s="48"/>
      <c r="R90" s="48"/>
      <c r="S90" s="49"/>
      <c r="T90" s="50"/>
    </row>
    <row r="91" spans="1:20" ht="23.1" customHeight="1" x14ac:dyDescent="0.25">
      <c r="A91" s="10"/>
      <c r="B91" s="2"/>
      <c r="C91" s="3"/>
      <c r="D91" s="3"/>
      <c r="E91" s="23"/>
      <c r="F91" s="23"/>
      <c r="G91" s="26"/>
      <c r="H91" s="6"/>
      <c r="I91" s="66" t="s">
        <v>29</v>
      </c>
      <c r="J91" s="67"/>
      <c r="K91" s="67"/>
      <c r="L91" s="67"/>
      <c r="M91" s="68"/>
      <c r="N91" s="69">
        <v>120</v>
      </c>
      <c r="O91" s="51"/>
      <c r="P91" s="52"/>
      <c r="Q91" s="52"/>
      <c r="R91" s="52"/>
      <c r="S91" s="53"/>
      <c r="T91" s="54"/>
    </row>
    <row r="92" spans="1:20" ht="23.1" customHeight="1" x14ac:dyDescent="0.25">
      <c r="A92" s="10"/>
      <c r="B92" s="2"/>
      <c r="C92" s="3"/>
      <c r="D92" s="3"/>
      <c r="E92" s="23"/>
      <c r="F92" s="23"/>
      <c r="G92" s="26"/>
      <c r="H92" s="6"/>
      <c r="I92" s="55" t="s">
        <v>34</v>
      </c>
      <c r="J92" s="56"/>
      <c r="K92" s="56"/>
      <c r="L92" s="56"/>
      <c r="M92" s="57"/>
      <c r="N92" s="79">
        <v>485.81</v>
      </c>
      <c r="O92" s="51"/>
      <c r="P92" s="56"/>
      <c r="Q92" s="56"/>
      <c r="R92" s="56"/>
      <c r="S92" s="57"/>
      <c r="T92" s="81"/>
    </row>
    <row r="93" spans="1:20" ht="23.1" customHeight="1" thickBot="1" x14ac:dyDescent="0.3">
      <c r="A93" s="10"/>
      <c r="B93" s="2"/>
      <c r="C93" s="3"/>
      <c r="D93" s="3"/>
      <c r="E93" s="3"/>
      <c r="F93" s="3"/>
      <c r="G93" s="26"/>
      <c r="H93" s="6"/>
      <c r="I93" s="55"/>
      <c r="J93" s="56"/>
      <c r="K93" s="56"/>
      <c r="L93" s="56"/>
      <c r="M93" s="57"/>
      <c r="N93" s="79"/>
      <c r="O93" s="55"/>
      <c r="P93" s="56"/>
      <c r="Q93" s="56"/>
      <c r="R93" s="56"/>
      <c r="S93" s="57"/>
      <c r="T93" s="58"/>
    </row>
    <row r="94" spans="1:20" ht="23.1" customHeight="1" thickBot="1" x14ac:dyDescent="0.3">
      <c r="A94" s="15"/>
      <c r="B94" s="16"/>
      <c r="C94" s="17"/>
      <c r="D94" s="17"/>
      <c r="E94" s="17"/>
      <c r="F94" s="41"/>
      <c r="G94" s="16"/>
      <c r="H94" s="19">
        <f>SUM(H90:H93)</f>
        <v>0</v>
      </c>
      <c r="I94" s="20"/>
      <c r="J94" s="21"/>
      <c r="K94" s="21"/>
      <c r="L94" s="21"/>
      <c r="M94" s="22"/>
      <c r="N94" s="19">
        <f>SUM(N90:N93)</f>
        <v>1598.69</v>
      </c>
      <c r="O94" s="20"/>
      <c r="P94" s="21"/>
      <c r="Q94" s="21"/>
      <c r="R94" s="21"/>
      <c r="S94" s="22"/>
      <c r="T94" s="19">
        <f>SUM(T90:T93)</f>
        <v>0</v>
      </c>
    </row>
    <row r="95" spans="1:20" ht="23.1" customHeight="1" thickBot="1" x14ac:dyDescent="0.3">
      <c r="A95" s="95" t="str">
        <f>A86</f>
        <v>ул.Песочная д.27</v>
      </c>
      <c r="B95" s="95"/>
      <c r="C95" s="95"/>
      <c r="D95" s="1"/>
      <c r="E95" s="1"/>
      <c r="F95" s="1"/>
      <c r="G95" s="1"/>
      <c r="H95" s="1"/>
      <c r="I95" s="33"/>
      <c r="J95" s="33"/>
      <c r="K95" s="33"/>
      <c r="L95" s="33"/>
      <c r="M95" s="33"/>
      <c r="N95" s="33"/>
    </row>
    <row r="96" spans="1:20" ht="23.1" customHeight="1" thickBot="1" x14ac:dyDescent="0.3">
      <c r="A96" s="92" t="s">
        <v>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</row>
    <row r="97" spans="1:20" ht="23.1" customHeight="1" thickBot="1" x14ac:dyDescent="0.3">
      <c r="A97" s="70"/>
      <c r="B97" s="96" t="s">
        <v>22</v>
      </c>
      <c r="C97" s="97"/>
      <c r="D97" s="97"/>
      <c r="E97" s="97"/>
      <c r="F97" s="97"/>
      <c r="G97" s="97"/>
      <c r="H97" s="98"/>
      <c r="I97" s="99" t="s">
        <v>23</v>
      </c>
      <c r="J97" s="100"/>
      <c r="K97" s="100"/>
      <c r="L97" s="100"/>
      <c r="M97" s="100"/>
      <c r="N97" s="100"/>
      <c r="O97" s="103" t="s">
        <v>24</v>
      </c>
      <c r="P97" s="104"/>
      <c r="Q97" s="104"/>
      <c r="R97" s="104"/>
      <c r="S97" s="104"/>
      <c r="T97" s="105"/>
    </row>
    <row r="98" spans="1:20" ht="23.1" customHeight="1" thickBot="1" x14ac:dyDescent="0.3">
      <c r="A98" s="71" t="s">
        <v>1</v>
      </c>
      <c r="B98" s="102" t="s">
        <v>2</v>
      </c>
      <c r="C98" s="102"/>
      <c r="D98" s="102"/>
      <c r="E98" s="102"/>
      <c r="F98" s="102"/>
      <c r="G98" s="72" t="s">
        <v>3</v>
      </c>
      <c r="H98" s="73" t="s">
        <v>4</v>
      </c>
      <c r="I98" s="101" t="s">
        <v>2</v>
      </c>
      <c r="J98" s="101"/>
      <c r="K98" s="101"/>
      <c r="L98" s="101"/>
      <c r="M98" s="101"/>
      <c r="N98" s="74" t="s">
        <v>4</v>
      </c>
      <c r="O98" s="101" t="s">
        <v>2</v>
      </c>
      <c r="P98" s="101"/>
      <c r="Q98" s="101"/>
      <c r="R98" s="101"/>
      <c r="S98" s="101"/>
      <c r="T98" s="74" t="s">
        <v>4</v>
      </c>
    </row>
    <row r="99" spans="1:20" ht="23.1" customHeight="1" x14ac:dyDescent="0.25">
      <c r="A99" s="31" t="s">
        <v>21</v>
      </c>
      <c r="B99" s="2" t="s">
        <v>37</v>
      </c>
      <c r="C99" s="3"/>
      <c r="D99" s="3"/>
      <c r="E99" s="3"/>
      <c r="F99" s="3"/>
      <c r="G99" s="26"/>
      <c r="H99" s="6">
        <v>161.63999999999999</v>
      </c>
      <c r="I99" s="62" t="s">
        <v>28</v>
      </c>
      <c r="J99" s="63"/>
      <c r="K99" s="63"/>
      <c r="L99" s="63"/>
      <c r="M99" s="64"/>
      <c r="N99" s="65">
        <v>992.88</v>
      </c>
      <c r="O99" s="47" t="s">
        <v>39</v>
      </c>
      <c r="P99" s="7"/>
      <c r="Q99" s="7"/>
      <c r="R99" s="7"/>
      <c r="S99" s="8"/>
      <c r="T99" s="9">
        <v>178.17</v>
      </c>
    </row>
    <row r="100" spans="1:20" ht="23.1" customHeight="1" x14ac:dyDescent="0.25">
      <c r="A100" s="10"/>
      <c r="B100" s="2" t="s">
        <v>38</v>
      </c>
      <c r="C100" s="3"/>
      <c r="D100" s="3"/>
      <c r="E100" s="23"/>
      <c r="F100" s="23"/>
      <c r="G100" s="26"/>
      <c r="H100" s="6">
        <v>1242.83</v>
      </c>
      <c r="I100" s="66" t="s">
        <v>29</v>
      </c>
      <c r="J100" s="67"/>
      <c r="K100" s="67"/>
      <c r="L100" s="67"/>
      <c r="M100" s="68"/>
      <c r="N100" s="69">
        <v>120</v>
      </c>
      <c r="O100" s="35"/>
      <c r="P100" s="25"/>
      <c r="Q100" s="25"/>
      <c r="R100" s="25"/>
      <c r="S100" s="30"/>
      <c r="T100" s="28"/>
    </row>
    <row r="101" spans="1:20" ht="23.1" customHeight="1" thickBot="1" x14ac:dyDescent="0.3">
      <c r="A101" s="10"/>
      <c r="B101" s="2"/>
      <c r="C101" s="3"/>
      <c r="D101" s="3"/>
      <c r="E101" s="3"/>
      <c r="F101" s="3"/>
      <c r="G101" s="26"/>
      <c r="H101" s="6"/>
      <c r="I101" s="14"/>
      <c r="J101" s="3"/>
      <c r="K101" s="3"/>
      <c r="L101" s="3"/>
      <c r="M101" s="4"/>
      <c r="N101" s="6"/>
      <c r="O101" s="14"/>
      <c r="P101" s="3"/>
      <c r="Q101" s="3"/>
      <c r="R101" s="3"/>
      <c r="S101" s="4"/>
      <c r="T101" s="6"/>
    </row>
    <row r="102" spans="1:20" ht="23.1" customHeight="1" thickBot="1" x14ac:dyDescent="0.3">
      <c r="A102" s="15"/>
      <c r="B102" s="16"/>
      <c r="C102" s="17"/>
      <c r="D102" s="17"/>
      <c r="E102" s="17"/>
      <c r="F102" s="41"/>
      <c r="G102" s="16"/>
      <c r="H102" s="19">
        <f>SUM(H99:H101)</f>
        <v>1404.4699999999998</v>
      </c>
      <c r="I102" s="20"/>
      <c r="J102" s="21"/>
      <c r="K102" s="21"/>
      <c r="L102" s="21"/>
      <c r="M102" s="22"/>
      <c r="N102" s="19">
        <f>SUM(N99:N101)</f>
        <v>1112.8800000000001</v>
      </c>
      <c r="O102" s="20"/>
      <c r="P102" s="21"/>
      <c r="Q102" s="21"/>
      <c r="R102" s="21"/>
      <c r="S102" s="22"/>
      <c r="T102" s="19">
        <f>SUM(T99:T101)</f>
        <v>178.17</v>
      </c>
    </row>
    <row r="103" spans="1:20" ht="23.1" customHeight="1" x14ac:dyDescent="0.25">
      <c r="E103" s="91" t="s">
        <v>7</v>
      </c>
      <c r="F103" s="91"/>
      <c r="G103" s="91"/>
      <c r="H103" s="43">
        <f>H102+H94+H85+H77+H69+H61+H53+H43+H34+H26+H17+H9</f>
        <v>7809.41</v>
      </c>
      <c r="K103" s="91" t="s">
        <v>7</v>
      </c>
      <c r="L103" s="91"/>
      <c r="M103" s="91"/>
      <c r="N103" s="43">
        <f>N102+N94+N85+N77+N69+N61+N53+N43+N34+N26+N17+N9</f>
        <v>18361.310000000005</v>
      </c>
      <c r="Q103" s="91" t="s">
        <v>7</v>
      </c>
      <c r="R103" s="91"/>
      <c r="S103" s="91"/>
      <c r="T103" s="43">
        <f>T102+T94+T85+T77+T69+T61+T53+T43+T34+T26+T17+T9</f>
        <v>1323.55</v>
      </c>
    </row>
    <row r="104" spans="1:20" ht="23.1" customHeight="1" x14ac:dyDescent="0.25"/>
    <row r="105" spans="1:20" ht="23.1" customHeight="1" x14ac:dyDescent="0.25"/>
    <row r="106" spans="1:20" ht="23.1" customHeight="1" x14ac:dyDescent="0.25"/>
    <row r="107" spans="1:20" ht="23.1" customHeight="1" x14ac:dyDescent="0.25">
      <c r="A107" s="87" t="s">
        <v>5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1:20" ht="15" customHeight="1" x14ac:dyDescent="0.25">
      <c r="A108" s="87" t="s">
        <v>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1:20" ht="15" customHeight="1" x14ac:dyDescent="0.25">
      <c r="A109" s="87" t="s">
        <v>31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1:20" ht="15" customHeight="1" x14ac:dyDescent="0.25">
      <c r="A110" s="87" t="s">
        <v>26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1:20" ht="15" customHeight="1" x14ac:dyDescent="0.25">
      <c r="A111" s="44"/>
      <c r="B111" s="45"/>
      <c r="C111" s="45"/>
      <c r="D111" s="45"/>
      <c r="E111" s="45"/>
      <c r="F111" s="45"/>
      <c r="G111" s="46"/>
      <c r="H111" s="46"/>
    </row>
    <row r="112" spans="1:20" ht="15" customHeight="1" x14ac:dyDescent="0.25">
      <c r="A112" s="44"/>
      <c r="B112" s="88" t="s">
        <v>6</v>
      </c>
      <c r="C112" s="88"/>
      <c r="D112" s="89" t="s">
        <v>27</v>
      </c>
      <c r="E112" s="89"/>
      <c r="F112" s="89" t="s">
        <v>25</v>
      </c>
      <c r="G112" s="90"/>
      <c r="H112" s="85"/>
      <c r="I112" s="84"/>
      <c r="J112" s="42"/>
    </row>
    <row r="113" spans="1:13" ht="15" customHeight="1" x14ac:dyDescent="0.25">
      <c r="A113" s="44"/>
      <c r="B113" s="88"/>
      <c r="C113" s="88"/>
      <c r="D113" s="89"/>
      <c r="E113" s="89"/>
      <c r="F113" s="89"/>
      <c r="G113" s="90"/>
      <c r="H113" s="85"/>
      <c r="I113" s="84"/>
      <c r="J113" s="42"/>
    </row>
    <row r="114" spans="1:13" ht="36" customHeight="1" x14ac:dyDescent="0.25">
      <c r="A114" s="82"/>
      <c r="B114" s="86">
        <v>72939.78</v>
      </c>
      <c r="C114" s="86"/>
      <c r="D114" s="86">
        <v>64263.15</v>
      </c>
      <c r="E114" s="86"/>
      <c r="F114" s="86">
        <v>24730.720000000001</v>
      </c>
      <c r="G114" s="86"/>
      <c r="H114" s="83"/>
      <c r="I114" s="83"/>
      <c r="K114" s="80"/>
    </row>
    <row r="115" spans="1:13" ht="15" customHeight="1" x14ac:dyDescent="0.25"/>
    <row r="116" spans="1:13" ht="15" customHeight="1" x14ac:dyDescent="0.25">
      <c r="A116" s="87" t="s">
        <v>5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1:13" ht="15" customHeight="1" x14ac:dyDescent="0.25">
      <c r="A117" s="87" t="s">
        <v>9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1:13" ht="15" customHeight="1" x14ac:dyDescent="0.25">
      <c r="A118" s="87" t="s">
        <v>30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1:13" ht="15" customHeight="1" x14ac:dyDescent="0.25">
      <c r="A119" s="87" t="str">
        <f>A110</f>
        <v>Дома № 27  по ул. Песочная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</row>
    <row r="120" spans="1:13" ht="15" customHeight="1" x14ac:dyDescent="0.25">
      <c r="A120" s="44"/>
      <c r="B120" s="45"/>
      <c r="C120" s="45"/>
      <c r="D120" s="45"/>
      <c r="E120" s="45"/>
      <c r="F120" s="45"/>
      <c r="G120" s="46"/>
      <c r="H120" s="46"/>
    </row>
    <row r="121" spans="1:13" ht="15" customHeight="1" x14ac:dyDescent="0.25">
      <c r="A121" s="44"/>
      <c r="B121" s="88" t="s">
        <v>6</v>
      </c>
      <c r="C121" s="88"/>
      <c r="D121" s="89" t="s">
        <v>27</v>
      </c>
      <c r="E121" s="89"/>
      <c r="F121" s="89" t="s">
        <v>25</v>
      </c>
      <c r="G121" s="90"/>
      <c r="H121" s="85"/>
      <c r="I121" s="84"/>
      <c r="J121" s="42"/>
    </row>
    <row r="122" spans="1:13" ht="15" customHeight="1" x14ac:dyDescent="0.25">
      <c r="A122" s="44"/>
      <c r="B122" s="88"/>
      <c r="C122" s="88"/>
      <c r="D122" s="89"/>
      <c r="E122" s="89"/>
      <c r="F122" s="89"/>
      <c r="G122" s="90"/>
      <c r="H122" s="85"/>
      <c r="I122" s="84"/>
      <c r="J122" s="42"/>
    </row>
    <row r="123" spans="1:13" ht="38.25" customHeight="1" x14ac:dyDescent="0.25">
      <c r="B123" s="86">
        <v>69051.64</v>
      </c>
      <c r="C123" s="86"/>
      <c r="D123" s="86">
        <v>60820.92</v>
      </c>
      <c r="E123" s="86"/>
      <c r="F123" s="86">
        <v>49849.599999999999</v>
      </c>
      <c r="G123" s="86"/>
    </row>
    <row r="126" spans="1:13" ht="15.75" x14ac:dyDescent="0.25">
      <c r="C126" s="108" t="s">
        <v>40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7" t="s">
        <v>41</v>
      </c>
    </row>
  </sheetData>
  <mergeCells count="120">
    <mergeCell ref="C126:L126"/>
    <mergeCell ref="A79:N79"/>
    <mergeCell ref="A70:C70"/>
    <mergeCell ref="B72:H72"/>
    <mergeCell ref="I72:N72"/>
    <mergeCell ref="B73:F73"/>
    <mergeCell ref="I73:M73"/>
    <mergeCell ref="A71:N71"/>
    <mergeCell ref="O97:T97"/>
    <mergeCell ref="B98:F98"/>
    <mergeCell ref="I98:M98"/>
    <mergeCell ref="A19:N19"/>
    <mergeCell ref="A1:C1"/>
    <mergeCell ref="B3:H3"/>
    <mergeCell ref="I3:N3"/>
    <mergeCell ref="B4:F4"/>
    <mergeCell ref="I4:M4"/>
    <mergeCell ref="B57:F57"/>
    <mergeCell ref="I57:M57"/>
    <mergeCell ref="O57:S57"/>
    <mergeCell ref="A54:C54"/>
    <mergeCell ref="B56:H56"/>
    <mergeCell ref="I56:N56"/>
    <mergeCell ref="O56:T56"/>
    <mergeCell ref="I13:M13"/>
    <mergeCell ref="A18:C18"/>
    <mergeCell ref="A44:C44"/>
    <mergeCell ref="B46:H46"/>
    <mergeCell ref="I46:N46"/>
    <mergeCell ref="B47:F47"/>
    <mergeCell ref="I47:M47"/>
    <mergeCell ref="B38:F38"/>
    <mergeCell ref="I38:M38"/>
    <mergeCell ref="B20:H20"/>
    <mergeCell ref="I20:N20"/>
    <mergeCell ref="O3:T3"/>
    <mergeCell ref="O4:S4"/>
    <mergeCell ref="O47:S47"/>
    <mergeCell ref="O37:T37"/>
    <mergeCell ref="O38:S38"/>
    <mergeCell ref="O29:T29"/>
    <mergeCell ref="O30:S30"/>
    <mergeCell ref="O46:T46"/>
    <mergeCell ref="O80:T80"/>
    <mergeCell ref="O72:T72"/>
    <mergeCell ref="O73:S73"/>
    <mergeCell ref="O20:T20"/>
    <mergeCell ref="O21:S21"/>
    <mergeCell ref="O12:T12"/>
    <mergeCell ref="O13:S13"/>
    <mergeCell ref="O64:T64"/>
    <mergeCell ref="O65:S65"/>
    <mergeCell ref="B21:F21"/>
    <mergeCell ref="O98:S98"/>
    <mergeCell ref="A96:N96"/>
    <mergeCell ref="A86:C86"/>
    <mergeCell ref="B88:H88"/>
    <mergeCell ref="I88:N88"/>
    <mergeCell ref="O88:T88"/>
    <mergeCell ref="B89:F89"/>
    <mergeCell ref="I89:M89"/>
    <mergeCell ref="O89:S89"/>
    <mergeCell ref="A87:N87"/>
    <mergeCell ref="I21:M21"/>
    <mergeCell ref="A27:C27"/>
    <mergeCell ref="B29:H29"/>
    <mergeCell ref="I29:N29"/>
    <mergeCell ref="B30:F30"/>
    <mergeCell ref="A62:C62"/>
    <mergeCell ref="B64:H64"/>
    <mergeCell ref="I64:N64"/>
    <mergeCell ref="B65:F65"/>
    <mergeCell ref="I65:M65"/>
    <mergeCell ref="B81:F81"/>
    <mergeCell ref="I81:M81"/>
    <mergeCell ref="O81:S81"/>
    <mergeCell ref="Q103:S103"/>
    <mergeCell ref="A11:N11"/>
    <mergeCell ref="A2:N2"/>
    <mergeCell ref="E103:G103"/>
    <mergeCell ref="K103:M103"/>
    <mergeCell ref="A63:N63"/>
    <mergeCell ref="A55:N55"/>
    <mergeCell ref="A45:N45"/>
    <mergeCell ref="A36:N36"/>
    <mergeCell ref="A28:N28"/>
    <mergeCell ref="A95:C95"/>
    <mergeCell ref="B97:H97"/>
    <mergeCell ref="I97:N97"/>
    <mergeCell ref="A78:C78"/>
    <mergeCell ref="B80:H80"/>
    <mergeCell ref="I80:N80"/>
    <mergeCell ref="I30:M30"/>
    <mergeCell ref="A35:C35"/>
    <mergeCell ref="B37:H37"/>
    <mergeCell ref="I37:N37"/>
    <mergeCell ref="A10:C10"/>
    <mergeCell ref="B12:H12"/>
    <mergeCell ref="I12:N12"/>
    <mergeCell ref="B13:F13"/>
    <mergeCell ref="A116:K116"/>
    <mergeCell ref="B114:C114"/>
    <mergeCell ref="D114:E114"/>
    <mergeCell ref="F114:G114"/>
    <mergeCell ref="A107:K107"/>
    <mergeCell ref="A108:K108"/>
    <mergeCell ref="A109:K109"/>
    <mergeCell ref="A110:K110"/>
    <mergeCell ref="B112:C113"/>
    <mergeCell ref="D112:E113"/>
    <mergeCell ref="F112:G113"/>
    <mergeCell ref="B123:C123"/>
    <mergeCell ref="D123:E123"/>
    <mergeCell ref="F123:G123"/>
    <mergeCell ref="A117:K117"/>
    <mergeCell ref="A118:K118"/>
    <mergeCell ref="A119:K119"/>
    <mergeCell ref="B121:C122"/>
    <mergeCell ref="D121:E122"/>
    <mergeCell ref="F121:G122"/>
  </mergeCells>
  <phoneticPr fontId="5" type="noConversion"/>
  <pageMargins left="0.25" right="0.17" top="0.18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2013-08-13T08:05:44Z</cp:lastPrinted>
  <dcterms:created xsi:type="dcterms:W3CDTF">2013-02-05T05:42:12Z</dcterms:created>
  <dcterms:modified xsi:type="dcterms:W3CDTF">2015-03-27T05:59:26Z</dcterms:modified>
</cp:coreProperties>
</file>