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енная 14" sheetId="2" r:id="rId1"/>
  </sheets>
  <calcPr calcId="145621"/>
</workbook>
</file>

<file path=xl/calcChain.xml><?xml version="1.0" encoding="utf-8"?>
<calcChain xmlns="http://schemas.openxmlformats.org/spreadsheetml/2006/main">
  <c r="F51" i="2" l="1"/>
  <c r="A8" i="2" l="1"/>
  <c r="A15" i="2" s="1"/>
  <c r="A21" i="2" s="1"/>
  <c r="F53" i="2"/>
  <c r="D53" i="2"/>
  <c r="B53" i="2"/>
  <c r="H51" i="2"/>
  <c r="A47" i="2"/>
  <c r="D42" i="2"/>
  <c r="B42" i="2"/>
  <c r="H53" i="2" l="1"/>
  <c r="N26" i="2" l="1"/>
  <c r="H26" i="2"/>
  <c r="N20" i="2"/>
  <c r="H20" i="2"/>
  <c r="N14" i="2"/>
  <c r="N7" i="2"/>
  <c r="N27" i="2" l="1"/>
  <c r="N28" i="2" s="1"/>
  <c r="H14" i="2"/>
  <c r="N29" i="2" l="1"/>
  <c r="H7" i="2"/>
  <c r="H27" i="2" s="1"/>
  <c r="H28" i="2" l="1"/>
  <c r="H29" i="2"/>
  <c r="F40" i="2" s="1"/>
  <c r="H40" i="2" l="1"/>
  <c r="H42" i="2" s="1"/>
  <c r="F42" i="2"/>
</calcChain>
</file>

<file path=xl/sharedStrings.xml><?xml version="1.0" encoding="utf-8"?>
<sst xmlns="http://schemas.openxmlformats.org/spreadsheetml/2006/main" count="67" uniqueCount="28">
  <si>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</si>
  <si>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</si>
  <si>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</si>
  <si>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</si>
  <si>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</si>
  <si>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</si>
  <si>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</si>
  <si>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</si>
  <si>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</si>
  <si>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</si>
  <si>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</si>
  <si>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</si>
  <si>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</si>
  <si>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 xml:space="preserve"> содержание</t>
  </si>
  <si>
    <t>ноябрь</t>
  </si>
  <si>
    <t>декабрь</t>
  </si>
  <si>
    <t>НДС:</t>
  </si>
  <si>
    <t>ВСЕГО:</t>
  </si>
  <si>
    <t xml:space="preserve">по текущему  ремонту </t>
  </si>
  <si>
    <t>выполнение</t>
  </si>
  <si>
    <t>ремонт конструктивных элементов жилого дома</t>
  </si>
  <si>
    <t>ИТОГО</t>
  </si>
  <si>
    <t>по содержанию жилья</t>
  </si>
  <si>
    <t>услуга по управлению МКД</t>
  </si>
  <si>
    <t>ул.Сенная д.14</t>
  </si>
  <si>
    <t>Дома № 14  по ул. Сенная</t>
  </si>
  <si>
    <t>откачка отстойников</t>
  </si>
  <si>
    <t>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</si>
</sst>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/>
    <xf numFmtId="0" fontId="2" fillId="0" borderId="2" xfId="1" applyFont="1" applyBorder="1"/>
    <xf numFmtId="0" fontId="2" fillId="0" borderId="0" xfId="1" applyFont="1" applyBorder="1"/>
    <xf numFmtId="0" fontId="2" fillId="0" borderId="3" xfId="1" applyFont="1" applyBorder="1"/>
    <xf numFmtId="0" fontId="2" fillId="0" borderId="1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0" xfId="1" applyFont="1" applyBorder="1" applyAlignment="1">
      <alignment horizontal="right"/>
    </xf>
    <xf numFmtId="2" fontId="2" fillId="0" borderId="6" xfId="1" applyNumberFormat="1" applyFont="1" applyBorder="1"/>
    <xf numFmtId="0" fontId="4" fillId="0" borderId="3" xfId="1" applyFont="1" applyBorder="1" applyAlignment="1">
      <alignment horizontal="center"/>
    </xf>
    <xf numFmtId="0" fontId="2" fillId="0" borderId="9" xfId="1" applyFont="1" applyBorder="1"/>
    <xf numFmtId="0" fontId="6" fillId="0" borderId="0" xfId="1" applyFont="1" applyBorder="1"/>
    <xf numFmtId="2" fontId="8" fillId="0" borderId="7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2" fontId="2" fillId="0" borderId="2" xfId="1" applyNumberFormat="1" applyFont="1" applyBorder="1"/>
    <xf numFmtId="0" fontId="3" fillId="0" borderId="0" xfId="1" applyFont="1" applyBorder="1"/>
    <xf numFmtId="2" fontId="3" fillId="0" borderId="28" xfId="1" applyNumberFormat="1" applyFont="1" applyBorder="1"/>
    <xf numFmtId="0" fontId="6" fillId="0" borderId="11" xfId="1" applyFont="1" applyFill="1" applyBorder="1"/>
    <xf numFmtId="0" fontId="3" fillId="0" borderId="15" xfId="1" applyFont="1" applyBorder="1"/>
    <xf numFmtId="0" fontId="6" fillId="0" borderId="12" xfId="1" applyFont="1" applyFill="1" applyBorder="1"/>
    <xf numFmtId="0" fontId="3" fillId="0" borderId="13" xfId="1" applyFont="1" applyBorder="1"/>
    <xf numFmtId="0" fontId="3" fillId="0" borderId="8" xfId="1" applyFont="1" applyBorder="1"/>
    <xf numFmtId="0" fontId="3" fillId="0" borderId="29" xfId="1" applyFont="1" applyBorder="1"/>
    <xf numFmtId="2" fontId="3" fillId="0" borderId="10" xfId="1" applyNumberFormat="1" applyFont="1" applyBorder="1"/>
    <xf numFmtId="2" fontId="3" fillId="0" borderId="30" xfId="1" applyNumberFormat="1" applyFont="1" applyBorder="1"/>
    <xf numFmtId="2" fontId="8" fillId="0" borderId="14" xfId="0" applyNumberFormat="1" applyFont="1" applyBorder="1"/>
    <xf numFmtId="2" fontId="1" fillId="0" borderId="31" xfId="1" applyNumberFormat="1" applyBorder="1"/>
    <xf numFmtId="0" fontId="6" fillId="0" borderId="32" xfId="1" applyFont="1" applyBorder="1"/>
    <xf numFmtId="2" fontId="6" fillId="0" borderId="33" xfId="1" applyNumberFormat="1" applyFont="1" applyBorder="1"/>
    <xf numFmtId="2" fontId="1" fillId="0" borderId="32" xfId="1" applyNumberFormat="1" applyBorder="1"/>
    <xf numFmtId="2" fontId="3" fillId="0" borderId="7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2" fontId="7" fillId="0" borderId="1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2" borderId="17" xfId="1" applyFont="1" applyFill="1" applyBorder="1"/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/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10" zoomScale="75" zoomScaleNormal="75" workbookViewId="0">
      <selection activeCell="I42" sqref="I42"/>
    </sheetView>
  </sheetViews>
  <sheetFormatPr defaultRowHeight="15" x14ac:dyDescent="0.25"/>
  <cols>
    <col min="1" max="1" width="24" customWidth="1"/>
    <col min="5" max="5" width="15.42578125" customWidth="1"/>
    <col min="8" max="8" width="17.85546875" customWidth="1"/>
    <col min="14" max="14" width="11.42578125" customWidth="1"/>
  </cols>
  <sheetData>
    <row r="1" spans="1:14" ht="15.75" thickBot="1" x14ac:dyDescent="0.3">
      <c r="A1" s="49" t="s">
        <v>24</v>
      </c>
      <c r="B1" s="49"/>
      <c r="C1" s="49"/>
      <c r="D1" s="1"/>
      <c r="E1" s="1"/>
      <c r="F1" s="1"/>
      <c r="G1" s="1"/>
      <c r="H1" s="1"/>
    </row>
    <row r="2" spans="1:14" ht="14.25" customHeight="1" x14ac:dyDescent="0.25">
      <c r="A2" s="50"/>
      <c r="B2" s="51" t="s">
        <v>0</v>
      </c>
      <c r="C2" s="51"/>
      <c r="D2" s="51"/>
      <c r="E2" s="51"/>
      <c r="F2" s="51"/>
      <c r="G2" s="51"/>
      <c r="H2" s="51"/>
      <c r="I2" s="52" t="s">
        <v>13</v>
      </c>
      <c r="J2" s="52"/>
      <c r="K2" s="52"/>
      <c r="L2" s="52"/>
      <c r="M2" s="52"/>
      <c r="N2" s="53"/>
    </row>
    <row r="3" spans="1:14" ht="14.25" customHeight="1" thickBot="1" x14ac:dyDescent="0.3">
      <c r="A3" s="54" t="s">
        <v>1</v>
      </c>
      <c r="B3" s="55" t="s">
        <v>2</v>
      </c>
      <c r="C3" s="55"/>
      <c r="D3" s="55"/>
      <c r="E3" s="55"/>
      <c r="F3" s="55"/>
      <c r="G3" s="56" t="s">
        <v>3</v>
      </c>
      <c r="H3" s="57" t="s">
        <v>4</v>
      </c>
      <c r="I3" s="58" t="s">
        <v>2</v>
      </c>
      <c r="J3" s="58"/>
      <c r="K3" s="58"/>
      <c r="L3" s="58"/>
      <c r="M3" s="58"/>
      <c r="N3" s="59" t="s">
        <v>4</v>
      </c>
    </row>
    <row r="4" spans="1:14" ht="14.25" customHeight="1" x14ac:dyDescent="0.25">
      <c r="A4" s="10" t="s">
        <v>11</v>
      </c>
      <c r="B4" s="2"/>
      <c r="C4" s="3"/>
      <c r="D4" s="3"/>
      <c r="E4" s="3"/>
      <c r="F4" s="3"/>
      <c r="G4" s="9"/>
      <c r="H4" s="20"/>
      <c r="I4" s="23"/>
      <c r="J4" s="24"/>
      <c r="K4" s="24"/>
      <c r="L4" s="24"/>
      <c r="M4" s="24"/>
      <c r="N4" s="32"/>
    </row>
    <row r="5" spans="1:14" ht="14.25" customHeight="1" x14ac:dyDescent="0.25">
      <c r="A5" s="19" t="s">
        <v>27</v>
      </c>
      <c r="B5" s="2"/>
      <c r="C5" s="3"/>
      <c r="D5" s="3"/>
      <c r="E5" s="8"/>
      <c r="F5" s="8"/>
      <c r="G5" s="9"/>
      <c r="H5" s="20"/>
      <c r="I5" s="25"/>
      <c r="J5" s="12"/>
      <c r="K5" s="12"/>
      <c r="L5" s="12"/>
      <c r="M5" s="12"/>
      <c r="N5" s="33"/>
    </row>
    <row r="6" spans="1:14" ht="14.25" customHeight="1" thickBot="1" x14ac:dyDescent="0.3">
      <c r="A6" s="4"/>
      <c r="B6" s="2"/>
      <c r="C6" s="3"/>
      <c r="D6" s="3"/>
      <c r="E6" s="3"/>
      <c r="F6" s="3"/>
      <c r="G6" s="9"/>
      <c r="H6" s="20"/>
      <c r="I6" s="25"/>
      <c r="J6" s="12"/>
      <c r="K6" s="12"/>
      <c r="L6" s="12"/>
      <c r="M6" s="12"/>
      <c r="N6" s="34"/>
    </row>
    <row r="7" spans="1:14" ht="15.75" thickBot="1" x14ac:dyDescent="0.3">
      <c r="A7" s="5"/>
      <c r="B7" s="6"/>
      <c r="C7" s="7"/>
      <c r="D7" s="7"/>
      <c r="E7" s="7"/>
      <c r="F7" s="11"/>
      <c r="G7" s="6"/>
      <c r="H7" s="22">
        <f>SUM(H4:H6)</f>
        <v>0</v>
      </c>
      <c r="I7" s="26"/>
      <c r="J7" s="27"/>
      <c r="K7" s="27"/>
      <c r="L7" s="27"/>
      <c r="M7" s="27"/>
      <c r="N7" s="29">
        <f>SUM(N4:N6)</f>
        <v>0</v>
      </c>
    </row>
    <row r="8" spans="1:14" ht="15.75" thickBot="1" x14ac:dyDescent="0.3">
      <c r="A8" s="49" t="str">
        <f>A1</f>
        <v>ул.Сенная д.14</v>
      </c>
      <c r="B8" s="49"/>
      <c r="C8" s="49"/>
      <c r="D8" s="1"/>
      <c r="E8" s="1"/>
      <c r="F8" s="1"/>
      <c r="G8" s="1"/>
      <c r="H8" s="1"/>
    </row>
    <row r="9" spans="1:14" ht="14.25" customHeight="1" x14ac:dyDescent="0.25">
      <c r="A9" s="50"/>
      <c r="B9" s="51" t="s">
        <v>0</v>
      </c>
      <c r="C9" s="51"/>
      <c r="D9" s="51"/>
      <c r="E9" s="51"/>
      <c r="F9" s="51"/>
      <c r="G9" s="51"/>
      <c r="H9" s="51"/>
      <c r="I9" s="52" t="s">
        <v>13</v>
      </c>
      <c r="J9" s="52"/>
      <c r="K9" s="52"/>
      <c r="L9" s="52"/>
      <c r="M9" s="52"/>
      <c r="N9" s="53"/>
    </row>
    <row r="10" spans="1:14" ht="14.25" customHeight="1" thickBot="1" x14ac:dyDescent="0.3">
      <c r="A10" s="54" t="s">
        <v>1</v>
      </c>
      <c r="B10" s="55" t="s">
        <v>2</v>
      </c>
      <c r="C10" s="55"/>
      <c r="D10" s="55"/>
      <c r="E10" s="55"/>
      <c r="F10" s="55"/>
      <c r="G10" s="56" t="s">
        <v>3</v>
      </c>
      <c r="H10" s="57" t="s">
        <v>4</v>
      </c>
      <c r="I10" s="58" t="s">
        <v>2</v>
      </c>
      <c r="J10" s="58"/>
      <c r="K10" s="58"/>
      <c r="L10" s="58"/>
      <c r="M10" s="58"/>
      <c r="N10" s="59" t="s">
        <v>4</v>
      </c>
    </row>
    <row r="11" spans="1:14" ht="14.25" customHeight="1" x14ac:dyDescent="0.25">
      <c r="A11" s="10" t="s">
        <v>12</v>
      </c>
      <c r="B11" s="2"/>
      <c r="C11" s="3"/>
      <c r="D11" s="3"/>
      <c r="E11" s="3"/>
      <c r="F11" s="3"/>
      <c r="G11" s="9"/>
      <c r="H11" s="20"/>
      <c r="I11" s="23"/>
      <c r="J11" s="24"/>
      <c r="K11" s="24"/>
      <c r="L11" s="24"/>
      <c r="M11" s="24"/>
      <c r="N11" s="32"/>
    </row>
    <row r="12" spans="1:14" ht="14.25" customHeight="1" x14ac:dyDescent="0.25">
      <c r="A12" s="19" t="s">
        <v>27</v>
      </c>
      <c r="B12" s="2"/>
      <c r="C12" s="3"/>
      <c r="D12" s="3"/>
      <c r="E12" s="8"/>
      <c r="F12" s="8"/>
      <c r="G12" s="9"/>
      <c r="H12" s="20"/>
      <c r="I12" s="25"/>
      <c r="J12" s="12"/>
      <c r="K12" s="12"/>
      <c r="L12" s="12"/>
      <c r="M12" s="12"/>
      <c r="N12" s="33"/>
    </row>
    <row r="13" spans="1:14" ht="14.25" customHeight="1" thickBot="1" x14ac:dyDescent="0.3">
      <c r="A13" s="4"/>
      <c r="B13" s="2"/>
      <c r="C13" s="3"/>
      <c r="D13" s="3"/>
      <c r="E13" s="3"/>
      <c r="F13" s="3"/>
      <c r="G13" s="9"/>
      <c r="H13" s="20"/>
      <c r="I13" s="25"/>
      <c r="J13" s="12"/>
      <c r="K13" s="12"/>
      <c r="L13" s="12"/>
      <c r="M13" s="12"/>
      <c r="N13" s="34"/>
    </row>
    <row r="14" spans="1:14" ht="15.75" thickBot="1" x14ac:dyDescent="0.3">
      <c r="A14" s="5"/>
      <c r="B14" s="6"/>
      <c r="C14" s="7"/>
      <c r="D14" s="7"/>
      <c r="E14" s="7"/>
      <c r="F14" s="11"/>
      <c r="G14" s="6"/>
      <c r="H14" s="22">
        <f>SUM(H11:H13)</f>
        <v>0</v>
      </c>
      <c r="I14" s="26"/>
      <c r="J14" s="27"/>
      <c r="K14" s="27"/>
      <c r="L14" s="27"/>
      <c r="M14" s="27"/>
      <c r="N14" s="29">
        <f>SUM(N11:N13)</f>
        <v>0</v>
      </c>
    </row>
    <row r="15" spans="1:14" ht="15.75" thickBot="1" x14ac:dyDescent="0.3">
      <c r="A15" s="49" t="str">
        <f>A8</f>
        <v>ул.Сенная д.14</v>
      </c>
      <c r="B15" s="49"/>
      <c r="C15" s="49"/>
      <c r="D15" s="1"/>
      <c r="E15" s="1"/>
      <c r="F15" s="1"/>
      <c r="G15" s="1"/>
      <c r="H15" s="1"/>
    </row>
    <row r="16" spans="1:14" ht="14.25" customHeight="1" x14ac:dyDescent="0.25">
      <c r="A16" s="50"/>
      <c r="B16" s="51" t="s">
        <v>0</v>
      </c>
      <c r="C16" s="51"/>
      <c r="D16" s="51"/>
      <c r="E16" s="51"/>
      <c r="F16" s="51"/>
      <c r="G16" s="51"/>
      <c r="H16" s="51"/>
      <c r="I16" s="52" t="s">
        <v>13</v>
      </c>
      <c r="J16" s="52"/>
      <c r="K16" s="52"/>
      <c r="L16" s="52"/>
      <c r="M16" s="52"/>
      <c r="N16" s="53"/>
    </row>
    <row r="17" spans="1:14" ht="14.25" customHeight="1" thickBot="1" x14ac:dyDescent="0.3">
      <c r="A17" s="54" t="s">
        <v>1</v>
      </c>
      <c r="B17" s="55" t="s">
        <v>2</v>
      </c>
      <c r="C17" s="55"/>
      <c r="D17" s="55"/>
      <c r="E17" s="55"/>
      <c r="F17" s="55"/>
      <c r="G17" s="56" t="s">
        <v>3</v>
      </c>
      <c r="H17" s="57" t="s">
        <v>4</v>
      </c>
      <c r="I17" s="60" t="s">
        <v>2</v>
      </c>
      <c r="J17" s="60"/>
      <c r="K17" s="60"/>
      <c r="L17" s="60"/>
      <c r="M17" s="60"/>
      <c r="N17" s="61" t="s">
        <v>4</v>
      </c>
    </row>
    <row r="18" spans="1:14" ht="14.25" customHeight="1" x14ac:dyDescent="0.25">
      <c r="A18" s="10" t="s">
        <v>14</v>
      </c>
      <c r="B18" s="2"/>
      <c r="C18" s="3"/>
      <c r="D18" s="3"/>
      <c r="E18" s="3"/>
      <c r="F18" s="3"/>
      <c r="G18" s="9"/>
      <c r="H18" s="20"/>
      <c r="I18" s="25"/>
      <c r="J18" s="21"/>
      <c r="K18" s="21"/>
      <c r="L18" s="21"/>
      <c r="M18" s="21"/>
      <c r="N18" s="35"/>
    </row>
    <row r="19" spans="1:14" ht="14.25" customHeight="1" thickBot="1" x14ac:dyDescent="0.3">
      <c r="A19" s="19" t="s">
        <v>27</v>
      </c>
      <c r="B19" s="2"/>
      <c r="C19" s="3"/>
      <c r="D19" s="3"/>
      <c r="E19" s="8"/>
      <c r="F19" s="8"/>
      <c r="G19" s="9"/>
      <c r="H19" s="20"/>
      <c r="I19" s="25"/>
      <c r="J19" s="12"/>
      <c r="K19" s="12"/>
      <c r="L19" s="12"/>
      <c r="M19" s="12"/>
      <c r="N19" s="33"/>
    </row>
    <row r="20" spans="1:14" ht="15.75" thickBot="1" x14ac:dyDescent="0.3">
      <c r="A20" s="5"/>
      <c r="B20" s="6"/>
      <c r="C20" s="7"/>
      <c r="D20" s="7"/>
      <c r="E20" s="7"/>
      <c r="F20" s="11"/>
      <c r="G20" s="6"/>
      <c r="H20" s="22">
        <f>SUM(H18:H19)</f>
        <v>0</v>
      </c>
      <c r="I20" s="26"/>
      <c r="J20" s="27"/>
      <c r="K20" s="27"/>
      <c r="L20" s="27"/>
      <c r="M20" s="28"/>
      <c r="N20" s="30">
        <f>SUM(N18:N19)</f>
        <v>0</v>
      </c>
    </row>
    <row r="21" spans="1:14" ht="15.75" thickBot="1" x14ac:dyDescent="0.3">
      <c r="A21" s="49" t="str">
        <f>A15</f>
        <v>ул.Сенная д.14</v>
      </c>
      <c r="B21" s="49"/>
      <c r="C21" s="49"/>
      <c r="D21" s="1"/>
      <c r="E21" s="1"/>
      <c r="F21" s="1"/>
      <c r="G21" s="1"/>
      <c r="H21" s="1"/>
    </row>
    <row r="22" spans="1:14" ht="14.25" customHeight="1" x14ac:dyDescent="0.25">
      <c r="A22" s="50"/>
      <c r="B22" s="51" t="s">
        <v>0</v>
      </c>
      <c r="C22" s="51"/>
      <c r="D22" s="51"/>
      <c r="E22" s="51"/>
      <c r="F22" s="51"/>
      <c r="G22" s="51"/>
      <c r="H22" s="51"/>
      <c r="I22" s="52" t="s">
        <v>13</v>
      </c>
      <c r="J22" s="52"/>
      <c r="K22" s="52"/>
      <c r="L22" s="52"/>
      <c r="M22" s="52"/>
      <c r="N22" s="53"/>
    </row>
    <row r="23" spans="1:14" ht="14.25" customHeight="1" thickBot="1" x14ac:dyDescent="0.3">
      <c r="A23" s="54" t="s">
        <v>1</v>
      </c>
      <c r="B23" s="55" t="s">
        <v>2</v>
      </c>
      <c r="C23" s="55"/>
      <c r="D23" s="55"/>
      <c r="E23" s="55"/>
      <c r="F23" s="55"/>
      <c r="G23" s="56" t="s">
        <v>3</v>
      </c>
      <c r="H23" s="57" t="s">
        <v>4</v>
      </c>
      <c r="I23" s="58" t="s">
        <v>2</v>
      </c>
      <c r="J23" s="58"/>
      <c r="K23" s="58"/>
      <c r="L23" s="58"/>
      <c r="M23" s="58"/>
      <c r="N23" s="59" t="s">
        <v>4</v>
      </c>
    </row>
    <row r="24" spans="1:14" ht="14.25" customHeight="1" x14ac:dyDescent="0.25">
      <c r="A24" s="10" t="s">
        <v>15</v>
      </c>
      <c r="B24" s="2"/>
      <c r="C24" s="3"/>
      <c r="D24" s="3"/>
      <c r="E24" s="3"/>
      <c r="F24" s="3"/>
      <c r="G24" s="9"/>
      <c r="H24" s="20"/>
      <c r="I24" s="23" t="s">
        <v>26</v>
      </c>
      <c r="J24" s="24"/>
      <c r="K24" s="24"/>
      <c r="L24" s="24"/>
      <c r="M24" s="24"/>
      <c r="N24" s="32">
        <v>1211.54</v>
      </c>
    </row>
    <row r="25" spans="1:14" ht="14.25" customHeight="1" thickBot="1" x14ac:dyDescent="0.3">
      <c r="A25" s="19" t="s">
        <v>27</v>
      </c>
      <c r="B25" s="2"/>
      <c r="C25" s="3"/>
      <c r="D25" s="3"/>
      <c r="E25" s="8"/>
      <c r="F25" s="8"/>
      <c r="G25" s="9"/>
      <c r="H25" s="20"/>
      <c r="I25" s="25"/>
      <c r="J25" s="12"/>
      <c r="K25" s="12"/>
      <c r="L25" s="12"/>
      <c r="M25" s="12"/>
      <c r="N25" s="33"/>
    </row>
    <row r="26" spans="1:14" ht="15.75" thickBot="1" x14ac:dyDescent="0.3">
      <c r="A26" s="5"/>
      <c r="B26" s="6"/>
      <c r="C26" s="7"/>
      <c r="D26" s="7"/>
      <c r="E26" s="7"/>
      <c r="F26" s="11"/>
      <c r="G26" s="6"/>
      <c r="H26" s="22">
        <f>SUM(H24:H25)</f>
        <v>0</v>
      </c>
      <c r="I26" s="26"/>
      <c r="J26" s="27"/>
      <c r="K26" s="27"/>
      <c r="L26" s="27"/>
      <c r="M26" s="28"/>
      <c r="N26" s="30">
        <f>SUM(N24:N25)</f>
        <v>1211.54</v>
      </c>
    </row>
    <row r="27" spans="1:14" ht="15" customHeight="1" x14ac:dyDescent="0.25">
      <c r="E27" s="47" t="s">
        <v>8</v>
      </c>
      <c r="F27" s="47"/>
      <c r="G27" s="47"/>
      <c r="H27" s="13">
        <f>H26+H20+H14+H7</f>
        <v>0</v>
      </c>
      <c r="K27" s="48" t="s">
        <v>8</v>
      </c>
      <c r="L27" s="48"/>
      <c r="M27" s="48"/>
      <c r="N27" s="31">
        <f>N26+N20+N14+N7</f>
        <v>1211.54</v>
      </c>
    </row>
    <row r="28" spans="1:14" ht="15" customHeight="1" x14ac:dyDescent="0.25">
      <c r="E28" s="46" t="s">
        <v>16</v>
      </c>
      <c r="F28" s="46"/>
      <c r="G28" s="46"/>
      <c r="H28" s="13">
        <f>H27*0.18</f>
        <v>0</v>
      </c>
      <c r="K28" s="46" t="s">
        <v>16</v>
      </c>
      <c r="L28" s="46"/>
      <c r="M28" s="46"/>
      <c r="N28" s="13">
        <f>N27*0.18</f>
        <v>218.07719999999998</v>
      </c>
    </row>
    <row r="29" spans="1:14" ht="15" customHeight="1" x14ac:dyDescent="0.25">
      <c r="E29" s="46" t="s">
        <v>17</v>
      </c>
      <c r="F29" s="46"/>
      <c r="G29" s="46"/>
      <c r="H29" s="13">
        <f>H27*1.18</f>
        <v>0</v>
      </c>
      <c r="K29" s="46" t="s">
        <v>17</v>
      </c>
      <c r="L29" s="46"/>
      <c r="M29" s="46"/>
      <c r="N29" s="13">
        <f>N27*1.18</f>
        <v>1429.6171999999999</v>
      </c>
    </row>
    <row r="30" spans="1:14" ht="15" customHeight="1" x14ac:dyDescent="0.25"/>
    <row r="31" spans="1:14" ht="15" customHeight="1" x14ac:dyDescent="0.25"/>
    <row r="32" spans="1:14" ht="15" customHeight="1" x14ac:dyDescent="0.25"/>
    <row r="33" spans="1:8" ht="15" customHeight="1" x14ac:dyDescent="0.25">
      <c r="A33" s="40" t="s">
        <v>5</v>
      </c>
      <c r="B33" s="40"/>
      <c r="C33" s="40"/>
      <c r="D33" s="40"/>
      <c r="E33" s="40"/>
      <c r="F33" s="40"/>
      <c r="G33" s="40"/>
      <c r="H33" s="40"/>
    </row>
    <row r="34" spans="1:8" ht="15" customHeight="1" x14ac:dyDescent="0.25">
      <c r="A34" s="40" t="s">
        <v>9</v>
      </c>
      <c r="B34" s="40"/>
      <c r="C34" s="40"/>
      <c r="D34" s="40"/>
      <c r="E34" s="40"/>
      <c r="F34" s="40"/>
      <c r="G34" s="40"/>
      <c r="H34" s="40"/>
    </row>
    <row r="35" spans="1:8" ht="15" customHeight="1" x14ac:dyDescent="0.25">
      <c r="A35" s="40" t="s">
        <v>18</v>
      </c>
      <c r="B35" s="40"/>
      <c r="C35" s="40"/>
      <c r="D35" s="40"/>
      <c r="E35" s="40"/>
      <c r="F35" s="40"/>
      <c r="G35" s="40"/>
      <c r="H35" s="40"/>
    </row>
    <row r="36" spans="1:8" ht="15" customHeight="1" x14ac:dyDescent="0.25">
      <c r="A36" s="40" t="s">
        <v>25</v>
      </c>
      <c r="B36" s="40"/>
      <c r="C36" s="40"/>
      <c r="D36" s="40"/>
      <c r="E36" s="40"/>
      <c r="F36" s="40"/>
      <c r="G36" s="40"/>
      <c r="H36" s="40"/>
    </row>
    <row r="37" spans="1:8" ht="15" customHeight="1" x14ac:dyDescent="0.25">
      <c r="A37" s="14"/>
      <c r="B37" s="15"/>
      <c r="C37" s="15"/>
      <c r="D37" s="15"/>
      <c r="E37" s="15"/>
      <c r="F37" s="15"/>
      <c r="G37" s="16"/>
      <c r="H37" s="16"/>
    </row>
    <row r="38" spans="1:8" ht="15" customHeight="1" x14ac:dyDescent="0.25">
      <c r="A38" s="14"/>
      <c r="B38" s="41" t="s">
        <v>6</v>
      </c>
      <c r="C38" s="41"/>
      <c r="D38" s="42" t="s">
        <v>7</v>
      </c>
      <c r="E38" s="42"/>
      <c r="F38" s="42" t="s">
        <v>19</v>
      </c>
      <c r="G38" s="42"/>
      <c r="H38" s="43" t="s">
        <v>10</v>
      </c>
    </row>
    <row r="39" spans="1:8" ht="15" customHeight="1" x14ac:dyDescent="0.25">
      <c r="A39" s="14"/>
      <c r="B39" s="41"/>
      <c r="C39" s="41"/>
      <c r="D39" s="42"/>
      <c r="E39" s="42"/>
      <c r="F39" s="42"/>
      <c r="G39" s="42"/>
      <c r="H39" s="43"/>
    </row>
    <row r="40" spans="1:8" ht="15" customHeight="1" x14ac:dyDescent="0.25">
      <c r="A40" s="37" t="s">
        <v>20</v>
      </c>
      <c r="B40" s="44">
        <v>1234.4000000000001</v>
      </c>
      <c r="C40" s="45"/>
      <c r="D40" s="45">
        <v>309.26</v>
      </c>
      <c r="E40" s="45"/>
      <c r="F40" s="45">
        <f>H29</f>
        <v>0</v>
      </c>
      <c r="G40" s="45"/>
      <c r="H40" s="39">
        <f>D40-F40</f>
        <v>309.26</v>
      </c>
    </row>
    <row r="41" spans="1:8" ht="15.75" customHeight="1" x14ac:dyDescent="0.25">
      <c r="A41" s="37"/>
      <c r="B41" s="44"/>
      <c r="C41" s="45"/>
      <c r="D41" s="45"/>
      <c r="E41" s="45"/>
      <c r="F41" s="45"/>
      <c r="G41" s="45"/>
      <c r="H41" s="39"/>
    </row>
    <row r="42" spans="1:8" ht="33" customHeight="1" x14ac:dyDescent="0.25">
      <c r="A42" s="17" t="s">
        <v>21</v>
      </c>
      <c r="B42" s="36">
        <f>SUM(B40:C41)</f>
        <v>1234.4000000000001</v>
      </c>
      <c r="C42" s="36"/>
      <c r="D42" s="36">
        <f>SUM(D40:E41)</f>
        <v>309.26</v>
      </c>
      <c r="E42" s="36"/>
      <c r="F42" s="36">
        <f>SUM(F40:G41)</f>
        <v>0</v>
      </c>
      <c r="G42" s="36"/>
      <c r="H42" s="18">
        <f>SUM(H40:H41)</f>
        <v>309.26</v>
      </c>
    </row>
    <row r="43" spans="1:8" ht="15" customHeight="1" x14ac:dyDescent="0.25"/>
    <row r="44" spans="1:8" ht="15" customHeight="1" x14ac:dyDescent="0.25">
      <c r="A44" s="40" t="s">
        <v>5</v>
      </c>
      <c r="B44" s="40"/>
      <c r="C44" s="40"/>
      <c r="D44" s="40"/>
      <c r="E44" s="40"/>
      <c r="F44" s="40"/>
      <c r="G44" s="40"/>
      <c r="H44" s="40"/>
    </row>
    <row r="45" spans="1:8" ht="15" customHeight="1" x14ac:dyDescent="0.25">
      <c r="A45" s="40" t="s">
        <v>9</v>
      </c>
      <c r="B45" s="40"/>
      <c r="C45" s="40"/>
      <c r="D45" s="40"/>
      <c r="E45" s="40"/>
      <c r="F45" s="40"/>
      <c r="G45" s="40"/>
      <c r="H45" s="40"/>
    </row>
    <row r="46" spans="1:8" ht="15" customHeight="1" x14ac:dyDescent="0.25">
      <c r="A46" s="40" t="s">
        <v>22</v>
      </c>
      <c r="B46" s="40"/>
      <c r="C46" s="40"/>
      <c r="D46" s="40"/>
      <c r="E46" s="40"/>
      <c r="F46" s="40"/>
      <c r="G46" s="40"/>
      <c r="H46" s="40"/>
    </row>
    <row r="47" spans="1:8" ht="15" customHeight="1" x14ac:dyDescent="0.25">
      <c r="A47" s="40" t="str">
        <f>A36</f>
        <v>Дома № 14  по ул. Сенная</v>
      </c>
      <c r="B47" s="40"/>
      <c r="C47" s="40"/>
      <c r="D47" s="40"/>
      <c r="E47" s="40"/>
      <c r="F47" s="40"/>
      <c r="G47" s="40"/>
      <c r="H47" s="40"/>
    </row>
    <row r="48" spans="1:8" ht="15" customHeight="1" x14ac:dyDescent="0.25">
      <c r="A48" s="14"/>
      <c r="B48" s="15"/>
      <c r="C48" s="15"/>
      <c r="D48" s="15"/>
      <c r="E48" s="15"/>
      <c r="F48" s="15"/>
      <c r="G48" s="16"/>
      <c r="H48" s="16"/>
    </row>
    <row r="49" spans="1:8" ht="15" customHeight="1" x14ac:dyDescent="0.25">
      <c r="A49" s="14"/>
      <c r="B49" s="41" t="s">
        <v>6</v>
      </c>
      <c r="C49" s="41"/>
      <c r="D49" s="42" t="s">
        <v>7</v>
      </c>
      <c r="E49" s="42"/>
      <c r="F49" s="42" t="s">
        <v>19</v>
      </c>
      <c r="G49" s="42"/>
      <c r="H49" s="43" t="s">
        <v>10</v>
      </c>
    </row>
    <row r="50" spans="1:8" ht="15" customHeight="1" x14ac:dyDescent="0.25">
      <c r="A50" s="14"/>
      <c r="B50" s="41"/>
      <c r="C50" s="41"/>
      <c r="D50" s="42"/>
      <c r="E50" s="42"/>
      <c r="F50" s="42"/>
      <c r="G50" s="42"/>
      <c r="H50" s="43"/>
    </row>
    <row r="51" spans="1:8" ht="15" customHeight="1" x14ac:dyDescent="0.25">
      <c r="A51" s="37" t="s">
        <v>23</v>
      </c>
      <c r="B51" s="38">
        <v>652.84</v>
      </c>
      <c r="C51" s="38"/>
      <c r="D51" s="38">
        <v>163.56</v>
      </c>
      <c r="E51" s="38"/>
      <c r="F51" s="38">
        <f>B51</f>
        <v>652.84</v>
      </c>
      <c r="G51" s="38"/>
      <c r="H51" s="39">
        <f>D51-F51</f>
        <v>-489.28000000000003</v>
      </c>
    </row>
    <row r="52" spans="1:8" ht="15" customHeight="1" x14ac:dyDescent="0.25">
      <c r="A52" s="37"/>
      <c r="B52" s="38"/>
      <c r="C52" s="38"/>
      <c r="D52" s="38"/>
      <c r="E52" s="38"/>
      <c r="F52" s="38"/>
      <c r="G52" s="38"/>
      <c r="H52" s="39"/>
    </row>
    <row r="53" spans="1:8" ht="24.75" customHeight="1" x14ac:dyDescent="0.25">
      <c r="A53" s="17" t="s">
        <v>21</v>
      </c>
      <c r="B53" s="36">
        <f>SUM(B51:C52)</f>
        <v>652.84</v>
      </c>
      <c r="C53" s="36"/>
      <c r="D53" s="36">
        <f>SUM(D51:E52)</f>
        <v>163.56</v>
      </c>
      <c r="E53" s="36"/>
      <c r="F53" s="36">
        <f>SUM(F51:G52)</f>
        <v>652.84</v>
      </c>
      <c r="G53" s="36"/>
      <c r="H53" s="18">
        <f>SUM(H51:H52)</f>
        <v>-489.28000000000003</v>
      </c>
    </row>
    <row r="54" spans="1:8" ht="15" customHeight="1" x14ac:dyDescent="0.25"/>
    <row r="55" spans="1:8" ht="15" customHeight="1" x14ac:dyDescent="0.25"/>
  </sheetData>
  <mergeCells count="58">
    <mergeCell ref="A1:C1"/>
    <mergeCell ref="A8:C8"/>
    <mergeCell ref="B9:H9"/>
    <mergeCell ref="B10:F10"/>
    <mergeCell ref="B16:H16"/>
    <mergeCell ref="I16:N16"/>
    <mergeCell ref="B17:F17"/>
    <mergeCell ref="I17:M17"/>
    <mergeCell ref="I2:N2"/>
    <mergeCell ref="I3:M3"/>
    <mergeCell ref="I9:N9"/>
    <mergeCell ref="I10:M10"/>
    <mergeCell ref="A15:C15"/>
    <mergeCell ref="B2:H2"/>
    <mergeCell ref="B3:F3"/>
    <mergeCell ref="A21:C21"/>
    <mergeCell ref="B22:H22"/>
    <mergeCell ref="I22:N22"/>
    <mergeCell ref="B23:F23"/>
    <mergeCell ref="I23:M23"/>
    <mergeCell ref="E29:G29"/>
    <mergeCell ref="K29:M29"/>
    <mergeCell ref="A33:H33"/>
    <mergeCell ref="A34:H34"/>
    <mergeCell ref="E27:G27"/>
    <mergeCell ref="K27:M27"/>
    <mergeCell ref="E28:G28"/>
    <mergeCell ref="K28:M28"/>
    <mergeCell ref="A35:H35"/>
    <mergeCell ref="A36:H36"/>
    <mergeCell ref="B38:C39"/>
    <mergeCell ref="D38:E39"/>
    <mergeCell ref="F38:G39"/>
    <mergeCell ref="H38:H39"/>
    <mergeCell ref="B42:C42"/>
    <mergeCell ref="D42:E42"/>
    <mergeCell ref="F42:G42"/>
    <mergeCell ref="A44:H44"/>
    <mergeCell ref="A40:A41"/>
    <mergeCell ref="B40:C41"/>
    <mergeCell ref="D40:E41"/>
    <mergeCell ref="F40:G41"/>
    <mergeCell ref="H40:H41"/>
    <mergeCell ref="H51:H52"/>
    <mergeCell ref="A45:H45"/>
    <mergeCell ref="A46:H46"/>
    <mergeCell ref="A47:H47"/>
    <mergeCell ref="B49:C50"/>
    <mergeCell ref="D49:E50"/>
    <mergeCell ref="F49:G50"/>
    <mergeCell ref="H49:H50"/>
    <mergeCell ref="B53:C53"/>
    <mergeCell ref="D53:E53"/>
    <mergeCell ref="F53:G53"/>
    <mergeCell ref="A51:A52"/>
    <mergeCell ref="B51:C52"/>
    <mergeCell ref="D51:E52"/>
    <mergeCell ref="F51:G52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Сенная 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2014-04-07T07:42:25Z</dcterms:modified>
</cp:coreProperties>
</file>