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9" sheetId="1" r:id="rId1"/>
  </sheets>
  <calcPr calcId="145621" refMode="R1C1"/>
</workbook>
</file>

<file path=xl/calcChain.xml><?xml version="1.0" encoding="utf-8"?>
<calcChain xmlns="http://schemas.openxmlformats.org/spreadsheetml/2006/main">
  <c r="H72" i="1" l="1"/>
  <c r="H58" i="1" l="1"/>
  <c r="T58" i="1"/>
  <c r="N58" i="1"/>
  <c r="T50" i="1"/>
  <c r="N50" i="1"/>
  <c r="T43" i="1"/>
  <c r="N43" i="1"/>
  <c r="T36" i="1"/>
  <c r="N36" i="1"/>
  <c r="T29" i="1"/>
  <c r="N29" i="1"/>
  <c r="T22" i="1"/>
  <c r="N22" i="1"/>
  <c r="T14" i="1"/>
  <c r="N14" i="1"/>
  <c r="T7" i="1"/>
  <c r="N7" i="1"/>
  <c r="H14" i="1"/>
  <c r="F83" i="1" l="1"/>
  <c r="T59" i="1" l="1"/>
  <c r="T60" i="1" s="1"/>
  <c r="N59" i="1"/>
  <c r="N61" i="1" s="1"/>
  <c r="D85" i="1"/>
  <c r="B85" i="1"/>
  <c r="H83" i="1"/>
  <c r="A77" i="1"/>
  <c r="H50" i="1"/>
  <c r="H43" i="1"/>
  <c r="H36" i="1"/>
  <c r="H29" i="1"/>
  <c r="N60" i="1" l="1"/>
  <c r="T61" i="1"/>
  <c r="F81" i="1" s="1"/>
  <c r="A8" i="1"/>
  <c r="A15" i="1" s="1"/>
  <c r="A23" i="1" s="1"/>
  <c r="A30" i="1" s="1"/>
  <c r="A37" i="1" s="1"/>
  <c r="A44" i="1" s="1"/>
  <c r="A51" i="1" s="1"/>
  <c r="H22" i="1"/>
  <c r="H7" i="1"/>
  <c r="F85" i="1" l="1"/>
  <c r="H81" i="1"/>
  <c r="H85" i="1" s="1"/>
  <c r="H59" i="1"/>
  <c r="H60" i="1" s="1"/>
  <c r="H61" i="1" l="1"/>
</calcChain>
</file>

<file path=xl/sharedStrings.xml><?xml version="1.0" encoding="utf-8"?>
<sst xmlns="http://schemas.openxmlformats.org/spreadsheetml/2006/main" count="145" uniqueCount="35">
  <si>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</si>
  <si>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</si>
  <si>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</si>
  <si>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</si>
  <si>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</si>
  <si>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</si>
  <si>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</si>
  <si>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</si>
  <si>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</si>
  <si>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</si>
  <si>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</si>
  <si>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май</t>
  </si>
  <si>
    <t>июнь</t>
  </si>
  <si>
    <t>июль</t>
  </si>
  <si>
    <t>август</t>
  </si>
  <si>
    <t>Садовая 9</t>
  </si>
  <si>
    <t>ремонт кровли</t>
  </si>
  <si>
    <t>сентябрь</t>
  </si>
  <si>
    <t>октябрь</t>
  </si>
  <si>
    <t>ноябрь</t>
  </si>
  <si>
    <t>декабрь</t>
  </si>
  <si>
    <t>НДС:</t>
  </si>
  <si>
    <t>ВСЕГО:</t>
  </si>
  <si>
    <t>выполнение</t>
  </si>
  <si>
    <t>ремонт конструктивных элементов жилого дома</t>
  </si>
  <si>
    <t>ИТОГО</t>
  </si>
  <si>
    <t>вывоз ТБО</t>
  </si>
  <si>
    <t>услуга по управлению МКД</t>
  </si>
  <si>
    <t>Дома № 9  по ул. Садовая</t>
  </si>
  <si>
    <t>ремонт и обслуживание внутридомового инж.оборудования</t>
  </si>
  <si>
    <t>содержание</t>
  </si>
  <si>
    <t>уборка помойки</t>
  </si>
  <si>
    <t>2013 г.</t>
  </si>
  <si>
    <t>по текущему  ремонту за 2013 год</t>
  </si>
  <si>
    <t>по содержанию жилья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</si>
</sst>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8" xfId="1" applyFont="1" applyBorder="1"/>
    <xf numFmtId="0" fontId="2" fillId="0" borderId="2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0" xfId="1" applyFont="1" applyBorder="1" applyAlignment="1">
      <alignment horizontal="right"/>
    </xf>
    <xf numFmtId="2" fontId="2" fillId="0" borderId="11" xfId="1" applyNumberFormat="1" applyFont="1" applyBorder="1"/>
    <xf numFmtId="0" fontId="4" fillId="0" borderId="8" xfId="1" applyFont="1" applyBorder="1" applyAlignment="1">
      <alignment horizontal="center"/>
    </xf>
    <xf numFmtId="0" fontId="0" fillId="0" borderId="0" xfId="0" applyFill="1"/>
    <xf numFmtId="0" fontId="0" fillId="0" borderId="0" xfId="0" applyBorder="1" applyAlignment="1"/>
    <xf numFmtId="2" fontId="6" fillId="0" borderId="0" xfId="0" applyNumberFormat="1" applyFont="1" applyBorder="1" applyAlignment="1">
      <alignment vertical="center"/>
    </xf>
    <xf numFmtId="2" fontId="8" fillId="0" borderId="12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2" fontId="2" fillId="0" borderId="5" xfId="1" applyNumberFormat="1" applyFont="1" applyBorder="1"/>
    <xf numFmtId="0" fontId="3" fillId="0" borderId="0" xfId="1" applyFont="1" applyBorder="1"/>
    <xf numFmtId="2" fontId="3" fillId="0" borderId="19" xfId="1" applyNumberFormat="1" applyFont="1" applyBorder="1"/>
    <xf numFmtId="0" fontId="3" fillId="0" borderId="20" xfId="1" applyFont="1" applyBorder="1"/>
    <xf numFmtId="0" fontId="3" fillId="0" borderId="17" xfId="1" applyFont="1" applyBorder="1"/>
    <xf numFmtId="0" fontId="3" fillId="0" borderId="21" xfId="1" applyFont="1" applyBorder="1"/>
    <xf numFmtId="0" fontId="2" fillId="0" borderId="21" xfId="1" applyFont="1" applyBorder="1"/>
    <xf numFmtId="2" fontId="2" fillId="0" borderId="22" xfId="1" applyNumberFormat="1" applyFont="1" applyBorder="1"/>
    <xf numFmtId="0" fontId="3" fillId="0" borderId="23" xfId="1" applyFont="1" applyBorder="1"/>
    <xf numFmtId="0" fontId="3" fillId="0" borderId="14" xfId="1" applyFont="1" applyBorder="1"/>
    <xf numFmtId="0" fontId="3" fillId="0" borderId="24" xfId="1" applyFont="1" applyBorder="1"/>
    <xf numFmtId="2" fontId="3" fillId="0" borderId="25" xfId="1" applyNumberFormat="1" applyFont="1" applyBorder="1"/>
    <xf numFmtId="2" fontId="1" fillId="0" borderId="26" xfId="1" applyNumberFormat="1" applyBorder="1"/>
    <xf numFmtId="0" fontId="3" fillId="0" borderId="27" xfId="1" applyFont="1" applyBorder="1"/>
    <xf numFmtId="2" fontId="2" fillId="0" borderId="27" xfId="1" applyNumberFormat="1" applyFont="1" applyBorder="1"/>
    <xf numFmtId="0" fontId="3" fillId="0" borderId="0" xfId="1" applyFont="1" applyBorder="1" applyAlignment="1"/>
    <xf numFmtId="0" fontId="3" fillId="0" borderId="14" xfId="1" applyFont="1" applyBorder="1" applyAlignment="1"/>
    <xf numFmtId="0" fontId="2" fillId="0" borderId="33" xfId="1" applyFont="1" applyBorder="1"/>
    <xf numFmtId="0" fontId="2" fillId="0" borderId="14" xfId="1" applyFont="1" applyBorder="1"/>
    <xf numFmtId="0" fontId="2" fillId="0" borderId="34" xfId="1" applyFont="1" applyBorder="1"/>
    <xf numFmtId="2" fontId="3" fillId="0" borderId="35" xfId="1" applyNumberFormat="1" applyFont="1" applyBorder="1"/>
    <xf numFmtId="2" fontId="3" fillId="0" borderId="13" xfId="1" applyNumberFormat="1" applyFont="1" applyBorder="1"/>
    <xf numFmtId="2" fontId="8" fillId="0" borderId="15" xfId="0" applyNumberFormat="1" applyFont="1" applyBorder="1"/>
    <xf numFmtId="0" fontId="3" fillId="0" borderId="41" xfId="1" applyFont="1" applyBorder="1"/>
    <xf numFmtId="0" fontId="3" fillId="0" borderId="6" xfId="1" applyFont="1" applyBorder="1" applyAlignment="1"/>
    <xf numFmtId="0" fontId="3" fillId="0" borderId="17" xfId="1" applyFont="1" applyBorder="1" applyAlignment="1"/>
    <xf numFmtId="0" fontId="0" fillId="0" borderId="14" xfId="0" applyBorder="1"/>
    <xf numFmtId="0" fontId="6" fillId="0" borderId="20" xfId="1" applyFont="1" applyBorder="1"/>
    <xf numFmtId="2" fontId="1" fillId="0" borderId="43" xfId="1" applyNumberFormat="1" applyBorder="1"/>
    <xf numFmtId="2" fontId="2" fillId="0" borderId="44" xfId="1" applyNumberFormat="1" applyFont="1" applyBorder="1"/>
    <xf numFmtId="0" fontId="11" fillId="0" borderId="8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wrapText="1"/>
    </xf>
    <xf numFmtId="0" fontId="3" fillId="0" borderId="40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wrapText="1"/>
    </xf>
    <xf numFmtId="0" fontId="3" fillId="0" borderId="31" xfId="1" applyFont="1" applyBorder="1" applyAlignment="1">
      <alignment horizontal="center" wrapText="1"/>
    </xf>
    <xf numFmtId="0" fontId="10" fillId="0" borderId="37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3" fillId="0" borderId="37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topLeftCell="A52" zoomScale="75" zoomScaleNormal="75" workbookViewId="0">
      <selection activeCell="A74" sqref="A74:K74"/>
    </sheetView>
  </sheetViews>
  <sheetFormatPr defaultRowHeight="15" x14ac:dyDescent="0.25"/>
  <cols>
    <col min="1" max="1" width="20.1406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</cols>
  <sheetData>
    <row r="1" spans="1:20" ht="15.75" thickBot="1" x14ac:dyDescent="0.3">
      <c r="A1" s="55" t="s">
        <v>15</v>
      </c>
      <c r="B1" s="55"/>
      <c r="C1" s="55"/>
      <c r="D1" s="1"/>
      <c r="E1" s="1"/>
      <c r="F1" s="1"/>
      <c r="G1" s="1"/>
      <c r="H1" s="1"/>
      <c r="I1" s="40"/>
      <c r="J1" s="40"/>
      <c r="K1" s="40"/>
      <c r="L1" s="40"/>
      <c r="M1" s="40"/>
      <c r="N1" s="40"/>
      <c r="O1" s="39"/>
      <c r="P1" s="39"/>
      <c r="Q1" s="39"/>
      <c r="R1" s="39"/>
      <c r="S1" s="39"/>
      <c r="T1" s="39"/>
    </row>
    <row r="2" spans="1:20" ht="16.5" thickBot="1" x14ac:dyDescent="0.3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20" ht="33.75" customHeight="1" thickBot="1" x14ac:dyDescent="0.3">
      <c r="A3" s="2"/>
      <c r="B3" s="56" t="s">
        <v>24</v>
      </c>
      <c r="C3" s="57"/>
      <c r="D3" s="57"/>
      <c r="E3" s="57"/>
      <c r="F3" s="57"/>
      <c r="G3" s="57"/>
      <c r="H3" s="58"/>
      <c r="I3" s="59" t="s">
        <v>29</v>
      </c>
      <c r="J3" s="60"/>
      <c r="K3" s="60"/>
      <c r="L3" s="60"/>
      <c r="M3" s="60"/>
      <c r="N3" s="60"/>
      <c r="O3" s="72" t="s">
        <v>30</v>
      </c>
      <c r="P3" s="73"/>
      <c r="Q3" s="73"/>
      <c r="R3" s="73"/>
      <c r="S3" s="73"/>
      <c r="T3" s="74"/>
    </row>
    <row r="4" spans="1:20" ht="15.75" thickBot="1" x14ac:dyDescent="0.3">
      <c r="A4" s="3" t="s">
        <v>1</v>
      </c>
      <c r="B4" s="61" t="s">
        <v>2</v>
      </c>
      <c r="C4" s="61"/>
      <c r="D4" s="61"/>
      <c r="E4" s="61"/>
      <c r="F4" s="61"/>
      <c r="G4" s="23" t="s">
        <v>3</v>
      </c>
      <c r="H4" s="4" t="s">
        <v>4</v>
      </c>
      <c r="I4" s="62" t="s">
        <v>2</v>
      </c>
      <c r="J4" s="62"/>
      <c r="K4" s="62"/>
      <c r="L4" s="62"/>
      <c r="M4" s="62"/>
      <c r="N4" s="5" t="s">
        <v>4</v>
      </c>
      <c r="O4" s="75" t="s">
        <v>2</v>
      </c>
      <c r="P4" s="75"/>
      <c r="Q4" s="75"/>
      <c r="R4" s="75"/>
      <c r="S4" s="75"/>
      <c r="T4" s="47" t="s">
        <v>4</v>
      </c>
    </row>
    <row r="5" spans="1:20" x14ac:dyDescent="0.25">
      <c r="A5" s="15" t="s">
        <v>11</v>
      </c>
      <c r="B5" s="6"/>
      <c r="C5" s="7"/>
      <c r="D5" s="7"/>
      <c r="E5" s="7"/>
      <c r="F5" s="7"/>
      <c r="G5" s="14"/>
      <c r="H5" s="24"/>
      <c r="I5" s="27"/>
      <c r="J5" s="28"/>
      <c r="K5" s="28"/>
      <c r="L5" s="28"/>
      <c r="M5" s="28"/>
      <c r="N5" s="36"/>
      <c r="O5" s="27"/>
      <c r="P5" s="28"/>
      <c r="Q5" s="28"/>
      <c r="R5" s="28"/>
      <c r="S5" s="28"/>
      <c r="T5" s="36"/>
    </row>
    <row r="6" spans="1:20" ht="15.75" thickBot="1" x14ac:dyDescent="0.3">
      <c r="A6" s="54" t="s">
        <v>32</v>
      </c>
      <c r="B6" s="6"/>
      <c r="C6" s="7"/>
      <c r="D6" s="7"/>
      <c r="E6" s="7"/>
      <c r="F6" s="7"/>
      <c r="G6" s="14"/>
      <c r="H6" s="24"/>
      <c r="I6" s="30"/>
      <c r="J6" s="7"/>
      <c r="K6" s="7"/>
      <c r="L6" s="7"/>
      <c r="M6" s="8"/>
      <c r="N6" s="31"/>
      <c r="O6" s="30"/>
      <c r="P6" s="7"/>
      <c r="Q6" s="7"/>
      <c r="R6" s="7"/>
      <c r="S6" s="8"/>
      <c r="T6" s="31"/>
    </row>
    <row r="7" spans="1:20" ht="15.75" thickBot="1" x14ac:dyDescent="0.3">
      <c r="A7" s="10"/>
      <c r="B7" s="11"/>
      <c r="C7" s="12"/>
      <c r="D7" s="12"/>
      <c r="E7" s="12"/>
      <c r="F7" s="41"/>
      <c r="G7" s="11"/>
      <c r="H7" s="26">
        <f>SUM(H5:H6)</f>
        <v>0</v>
      </c>
      <c r="I7" s="32"/>
      <c r="J7" s="33"/>
      <c r="K7" s="33"/>
      <c r="L7" s="33"/>
      <c r="M7" s="34"/>
      <c r="N7" s="35">
        <f>SUM(N5:N6)</f>
        <v>0</v>
      </c>
      <c r="O7" s="32"/>
      <c r="P7" s="33"/>
      <c r="Q7" s="33"/>
      <c r="R7" s="33"/>
      <c r="S7" s="34"/>
      <c r="T7" s="35">
        <f>SUM(T5:T6)</f>
        <v>0</v>
      </c>
    </row>
    <row r="8" spans="1:20" ht="15.75" thickBot="1" x14ac:dyDescent="0.3">
      <c r="A8" s="63" t="str">
        <f>A1</f>
        <v>Садовая 9</v>
      </c>
      <c r="B8" s="63"/>
      <c r="C8" s="63"/>
      <c r="D8" s="1"/>
      <c r="E8" s="1"/>
      <c r="F8" s="1"/>
      <c r="G8" s="1"/>
      <c r="H8" s="1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8"/>
    </row>
    <row r="9" spans="1:20" ht="16.5" thickBot="1" x14ac:dyDescent="0.3">
      <c r="A9" s="69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0"/>
      <c r="P9" s="50"/>
      <c r="Q9" s="50"/>
      <c r="R9" s="50"/>
      <c r="S9" s="50"/>
      <c r="T9" s="50"/>
    </row>
    <row r="10" spans="1:20" ht="33.75" customHeight="1" thickBot="1" x14ac:dyDescent="0.3">
      <c r="A10" s="9"/>
      <c r="B10" s="64" t="s">
        <v>24</v>
      </c>
      <c r="C10" s="65"/>
      <c r="D10" s="65"/>
      <c r="E10" s="65"/>
      <c r="F10" s="65"/>
      <c r="G10" s="65"/>
      <c r="H10" s="66"/>
      <c r="I10" s="67" t="s">
        <v>29</v>
      </c>
      <c r="J10" s="68"/>
      <c r="K10" s="68"/>
      <c r="L10" s="68"/>
      <c r="M10" s="68"/>
      <c r="N10" s="68"/>
      <c r="O10" s="72" t="s">
        <v>30</v>
      </c>
      <c r="P10" s="73"/>
      <c r="Q10" s="73"/>
      <c r="R10" s="73"/>
      <c r="S10" s="73"/>
      <c r="T10" s="74"/>
    </row>
    <row r="11" spans="1:20" ht="15.75" thickBot="1" x14ac:dyDescent="0.3">
      <c r="A11" s="3" t="s">
        <v>1</v>
      </c>
      <c r="B11" s="61" t="s">
        <v>2</v>
      </c>
      <c r="C11" s="61"/>
      <c r="D11" s="61"/>
      <c r="E11" s="61"/>
      <c r="F11" s="61"/>
      <c r="G11" s="23" t="s">
        <v>3</v>
      </c>
      <c r="H11" s="4" t="s">
        <v>4</v>
      </c>
      <c r="I11" s="62" t="s">
        <v>2</v>
      </c>
      <c r="J11" s="62"/>
      <c r="K11" s="62"/>
      <c r="L11" s="62"/>
      <c r="M11" s="62"/>
      <c r="N11" s="5" t="s">
        <v>4</v>
      </c>
      <c r="O11" s="75" t="s">
        <v>2</v>
      </c>
      <c r="P11" s="75"/>
      <c r="Q11" s="75"/>
      <c r="R11" s="75"/>
      <c r="S11" s="75"/>
      <c r="T11" s="47" t="s">
        <v>4</v>
      </c>
    </row>
    <row r="12" spans="1:20" x14ac:dyDescent="0.25">
      <c r="A12" s="15" t="s">
        <v>12</v>
      </c>
      <c r="B12" s="6"/>
      <c r="C12" s="7"/>
      <c r="D12" s="7"/>
      <c r="E12" s="7"/>
      <c r="F12" s="7"/>
      <c r="G12" s="14"/>
      <c r="H12" s="24"/>
      <c r="I12" s="27"/>
      <c r="J12" s="28"/>
      <c r="K12" s="28"/>
      <c r="L12" s="28"/>
      <c r="M12" s="28"/>
      <c r="N12" s="52"/>
      <c r="O12" s="51" t="s">
        <v>31</v>
      </c>
      <c r="P12" s="28"/>
      <c r="Q12" s="28"/>
      <c r="R12" s="28"/>
      <c r="S12" s="28"/>
      <c r="T12" s="52">
        <v>778.63</v>
      </c>
    </row>
    <row r="13" spans="1:20" ht="15.75" thickBot="1" x14ac:dyDescent="0.3">
      <c r="A13" s="54" t="s">
        <v>32</v>
      </c>
      <c r="B13" s="6"/>
      <c r="C13" s="7"/>
      <c r="D13" s="7"/>
      <c r="E13" s="7"/>
      <c r="F13" s="7"/>
      <c r="G13" s="14"/>
      <c r="H13" s="24"/>
      <c r="I13" s="30"/>
      <c r="J13" s="7"/>
      <c r="K13" s="7"/>
      <c r="L13" s="7"/>
      <c r="M13" s="8"/>
      <c r="N13" s="31"/>
      <c r="O13" s="30"/>
      <c r="P13" s="7"/>
      <c r="Q13" s="7"/>
      <c r="R13" s="7"/>
      <c r="S13" s="8"/>
      <c r="T13" s="31"/>
    </row>
    <row r="14" spans="1:20" ht="15.75" thickBot="1" x14ac:dyDescent="0.3">
      <c r="A14" s="10"/>
      <c r="B14" s="11"/>
      <c r="C14" s="12"/>
      <c r="D14" s="12"/>
      <c r="E14" s="12"/>
      <c r="F14" s="42"/>
      <c r="G14" s="43"/>
      <c r="H14" s="44">
        <f>SUM(H12:H13)</f>
        <v>0</v>
      </c>
      <c r="I14" s="32"/>
      <c r="J14" s="33"/>
      <c r="K14" s="33"/>
      <c r="L14" s="33"/>
      <c r="M14" s="34"/>
      <c r="N14" s="35">
        <f>SUM(N12:N13)</f>
        <v>0</v>
      </c>
      <c r="O14" s="32"/>
      <c r="P14" s="33"/>
      <c r="Q14" s="33"/>
      <c r="R14" s="33"/>
      <c r="S14" s="34"/>
      <c r="T14" s="35">
        <f>SUM(T12:T13)</f>
        <v>778.63</v>
      </c>
    </row>
    <row r="15" spans="1:20" ht="15.75" thickBot="1" x14ac:dyDescent="0.3">
      <c r="A15" s="63" t="str">
        <f>A8</f>
        <v>Садовая 9</v>
      </c>
      <c r="B15" s="63"/>
      <c r="C15" s="63"/>
      <c r="D15" s="1"/>
      <c r="E15" s="1"/>
      <c r="F15" s="1"/>
      <c r="G15" s="1"/>
      <c r="H15" s="1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6.5" thickBot="1" x14ac:dyDescent="0.3">
      <c r="A16" s="69" t="s">
        <v>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50"/>
      <c r="P16" s="50"/>
      <c r="Q16" s="50"/>
      <c r="R16" s="50"/>
      <c r="S16" s="50"/>
      <c r="T16" s="50"/>
    </row>
    <row r="17" spans="1:20" ht="33.75" customHeight="1" thickBot="1" x14ac:dyDescent="0.3">
      <c r="A17" s="9"/>
      <c r="B17" s="64" t="s">
        <v>24</v>
      </c>
      <c r="C17" s="65"/>
      <c r="D17" s="65"/>
      <c r="E17" s="65"/>
      <c r="F17" s="65"/>
      <c r="G17" s="65"/>
      <c r="H17" s="66"/>
      <c r="I17" s="67" t="s">
        <v>29</v>
      </c>
      <c r="J17" s="68"/>
      <c r="K17" s="68"/>
      <c r="L17" s="68"/>
      <c r="M17" s="68"/>
      <c r="N17" s="68"/>
      <c r="O17" s="72" t="s">
        <v>30</v>
      </c>
      <c r="P17" s="73"/>
      <c r="Q17" s="73"/>
      <c r="R17" s="73"/>
      <c r="S17" s="73"/>
      <c r="T17" s="74"/>
    </row>
    <row r="18" spans="1:20" ht="15.75" thickBot="1" x14ac:dyDescent="0.3">
      <c r="A18" s="3" t="s">
        <v>1</v>
      </c>
      <c r="B18" s="61" t="s">
        <v>2</v>
      </c>
      <c r="C18" s="61"/>
      <c r="D18" s="61"/>
      <c r="E18" s="61"/>
      <c r="F18" s="61"/>
      <c r="G18" s="23" t="s">
        <v>3</v>
      </c>
      <c r="H18" s="4" t="s">
        <v>4</v>
      </c>
      <c r="I18" s="62" t="s">
        <v>2</v>
      </c>
      <c r="J18" s="62"/>
      <c r="K18" s="62"/>
      <c r="L18" s="62"/>
      <c r="M18" s="62"/>
      <c r="N18" s="5" t="s">
        <v>4</v>
      </c>
      <c r="O18" s="75" t="s">
        <v>2</v>
      </c>
      <c r="P18" s="75"/>
      <c r="Q18" s="75"/>
      <c r="R18" s="75"/>
      <c r="S18" s="75"/>
      <c r="T18" s="47" t="s">
        <v>4</v>
      </c>
    </row>
    <row r="19" spans="1:20" x14ac:dyDescent="0.25">
      <c r="A19" s="15" t="s">
        <v>13</v>
      </c>
      <c r="B19" s="6" t="s">
        <v>16</v>
      </c>
      <c r="C19" s="7"/>
      <c r="D19" s="7"/>
      <c r="E19" s="7"/>
      <c r="F19" s="7"/>
      <c r="G19" s="14"/>
      <c r="H19" s="24">
        <v>17324</v>
      </c>
      <c r="I19" s="27"/>
      <c r="J19" s="28"/>
      <c r="K19" s="28"/>
      <c r="L19" s="28"/>
      <c r="M19" s="28"/>
      <c r="N19" s="52"/>
      <c r="O19" s="51" t="s">
        <v>31</v>
      </c>
      <c r="P19" s="28"/>
      <c r="Q19" s="28"/>
      <c r="R19" s="28"/>
      <c r="S19" s="28"/>
      <c r="T19" s="52">
        <v>778.63</v>
      </c>
    </row>
    <row r="20" spans="1:20" x14ac:dyDescent="0.25">
      <c r="A20" s="54" t="s">
        <v>32</v>
      </c>
      <c r="B20" s="6"/>
      <c r="C20" s="7"/>
      <c r="D20" s="7"/>
      <c r="E20" s="13"/>
      <c r="F20" s="13"/>
      <c r="G20" s="14"/>
      <c r="H20" s="24"/>
      <c r="I20" s="29"/>
      <c r="J20" s="25"/>
      <c r="K20" s="25"/>
      <c r="L20" s="25"/>
      <c r="M20" s="25"/>
      <c r="N20" s="37"/>
      <c r="O20" s="29"/>
      <c r="P20" s="25"/>
      <c r="Q20" s="25"/>
      <c r="R20" s="25"/>
      <c r="S20" s="25"/>
      <c r="T20" s="37"/>
    </row>
    <row r="21" spans="1:20" ht="15.75" thickBot="1" x14ac:dyDescent="0.3">
      <c r="A21" s="9"/>
      <c r="B21" s="6"/>
      <c r="C21" s="7"/>
      <c r="D21" s="7"/>
      <c r="E21" s="7"/>
      <c r="F21" s="7"/>
      <c r="G21" s="14"/>
      <c r="H21" s="24"/>
      <c r="I21" s="30"/>
      <c r="J21" s="7"/>
      <c r="K21" s="7"/>
      <c r="L21" s="7"/>
      <c r="M21" s="8"/>
      <c r="N21" s="24"/>
      <c r="O21" s="30"/>
      <c r="P21" s="7"/>
      <c r="Q21" s="7"/>
      <c r="R21" s="7"/>
      <c r="S21" s="7"/>
      <c r="T21" s="53"/>
    </row>
    <row r="22" spans="1:20" ht="15.75" thickBot="1" x14ac:dyDescent="0.3">
      <c r="A22" s="10"/>
      <c r="B22" s="11"/>
      <c r="C22" s="12"/>
      <c r="D22" s="12"/>
      <c r="E22" s="12"/>
      <c r="F22" s="42"/>
      <c r="G22" s="43"/>
      <c r="H22" s="44">
        <f>SUM(H19:H21)</f>
        <v>17324</v>
      </c>
      <c r="I22" s="32"/>
      <c r="J22" s="33"/>
      <c r="K22" s="33"/>
      <c r="L22" s="33"/>
      <c r="M22" s="34"/>
      <c r="N22" s="44">
        <f>SUM(N19:N21)</f>
        <v>0</v>
      </c>
      <c r="O22" s="32"/>
      <c r="P22" s="33"/>
      <c r="Q22" s="33"/>
      <c r="R22" s="33"/>
      <c r="S22" s="33"/>
      <c r="T22" s="45">
        <f>SUM(T19:T21)</f>
        <v>778.63</v>
      </c>
    </row>
    <row r="23" spans="1:20" ht="15.75" thickBot="1" x14ac:dyDescent="0.3">
      <c r="A23" s="63" t="str">
        <f>A15</f>
        <v>Садовая 9</v>
      </c>
      <c r="B23" s="63"/>
      <c r="C23" s="63"/>
      <c r="D23" s="1"/>
      <c r="E23" s="1"/>
      <c r="F23" s="1"/>
      <c r="G23" s="1"/>
      <c r="H23" s="1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6.5" thickBot="1" x14ac:dyDescent="0.3">
      <c r="A24" s="69" t="s">
        <v>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50"/>
      <c r="P24" s="50"/>
      <c r="Q24" s="50"/>
      <c r="R24" s="50"/>
      <c r="S24" s="50"/>
      <c r="T24" s="50"/>
    </row>
    <row r="25" spans="1:20" ht="33.75" customHeight="1" thickBot="1" x14ac:dyDescent="0.3">
      <c r="A25" s="9"/>
      <c r="B25" s="64" t="s">
        <v>24</v>
      </c>
      <c r="C25" s="65"/>
      <c r="D25" s="65"/>
      <c r="E25" s="65"/>
      <c r="F25" s="65"/>
      <c r="G25" s="65"/>
      <c r="H25" s="66"/>
      <c r="I25" s="67" t="s">
        <v>29</v>
      </c>
      <c r="J25" s="68"/>
      <c r="K25" s="68"/>
      <c r="L25" s="68"/>
      <c r="M25" s="68"/>
      <c r="N25" s="68"/>
      <c r="O25" s="72" t="s">
        <v>30</v>
      </c>
      <c r="P25" s="73"/>
      <c r="Q25" s="73"/>
      <c r="R25" s="73"/>
      <c r="S25" s="73"/>
      <c r="T25" s="74"/>
    </row>
    <row r="26" spans="1:20" ht="15.75" thickBot="1" x14ac:dyDescent="0.3">
      <c r="A26" s="3" t="s">
        <v>1</v>
      </c>
      <c r="B26" s="61" t="s">
        <v>2</v>
      </c>
      <c r="C26" s="61"/>
      <c r="D26" s="61"/>
      <c r="E26" s="61"/>
      <c r="F26" s="61"/>
      <c r="G26" s="23" t="s">
        <v>3</v>
      </c>
      <c r="H26" s="4" t="s">
        <v>4</v>
      </c>
      <c r="I26" s="62" t="s">
        <v>2</v>
      </c>
      <c r="J26" s="62"/>
      <c r="K26" s="62"/>
      <c r="L26" s="62"/>
      <c r="M26" s="62"/>
      <c r="N26" s="5" t="s">
        <v>4</v>
      </c>
      <c r="O26" s="75" t="s">
        <v>2</v>
      </c>
      <c r="P26" s="75"/>
      <c r="Q26" s="75"/>
      <c r="R26" s="75"/>
      <c r="S26" s="75"/>
      <c r="T26" s="47" t="s">
        <v>4</v>
      </c>
    </row>
    <row r="27" spans="1:20" x14ac:dyDescent="0.25">
      <c r="A27" s="15" t="s">
        <v>14</v>
      </c>
      <c r="B27" s="6"/>
      <c r="C27" s="7"/>
      <c r="D27" s="7"/>
      <c r="E27" s="7"/>
      <c r="F27" s="7"/>
      <c r="G27" s="14"/>
      <c r="H27" s="24"/>
      <c r="I27" s="27"/>
      <c r="J27" s="28"/>
      <c r="K27" s="28"/>
      <c r="L27" s="28"/>
      <c r="M27" s="28"/>
      <c r="N27" s="52"/>
      <c r="O27" s="27"/>
      <c r="P27" s="28"/>
      <c r="Q27" s="28"/>
      <c r="R27" s="28"/>
      <c r="S27" s="28"/>
      <c r="T27" s="52"/>
    </row>
    <row r="28" spans="1:20" ht="15.75" thickBot="1" x14ac:dyDescent="0.3">
      <c r="A28" s="54" t="s">
        <v>32</v>
      </c>
      <c r="B28" s="6"/>
      <c r="C28" s="7"/>
      <c r="D28" s="7"/>
      <c r="E28" s="7"/>
      <c r="F28" s="7"/>
      <c r="G28" s="14"/>
      <c r="H28" s="24"/>
      <c r="I28" s="30"/>
      <c r="J28" s="7"/>
      <c r="K28" s="7"/>
      <c r="L28" s="7"/>
      <c r="M28" s="7"/>
      <c r="N28" s="53"/>
      <c r="O28" s="30"/>
      <c r="P28" s="7"/>
      <c r="Q28" s="7"/>
      <c r="R28" s="7"/>
      <c r="S28" s="7"/>
      <c r="T28" s="53"/>
    </row>
    <row r="29" spans="1:20" ht="15.75" thickBot="1" x14ac:dyDescent="0.3">
      <c r="A29" s="10"/>
      <c r="B29" s="11"/>
      <c r="C29" s="12"/>
      <c r="D29" s="12"/>
      <c r="E29" s="12"/>
      <c r="F29" s="41"/>
      <c r="G29" s="11"/>
      <c r="H29" s="26">
        <f>SUM(H27:H28)</f>
        <v>0</v>
      </c>
      <c r="I29" s="32"/>
      <c r="J29" s="33"/>
      <c r="K29" s="33"/>
      <c r="L29" s="33"/>
      <c r="M29" s="33"/>
      <c r="N29" s="45">
        <f>SUM(N27:N28)</f>
        <v>0</v>
      </c>
      <c r="O29" s="32"/>
      <c r="P29" s="33"/>
      <c r="Q29" s="33"/>
      <c r="R29" s="33"/>
      <c r="S29" s="33"/>
      <c r="T29" s="45">
        <f>SUM(T27:T28)</f>
        <v>0</v>
      </c>
    </row>
    <row r="30" spans="1:20" ht="15.75" thickBot="1" x14ac:dyDescent="0.3">
      <c r="A30" s="63" t="str">
        <f>A23</f>
        <v>Садовая 9</v>
      </c>
      <c r="B30" s="63"/>
      <c r="C30" s="63"/>
      <c r="D30" s="1"/>
      <c r="E30" s="1"/>
      <c r="F30" s="1"/>
      <c r="G30" s="1"/>
      <c r="H30" s="1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6.5" thickBot="1" x14ac:dyDescent="0.3">
      <c r="A31" s="69" t="s">
        <v>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50"/>
      <c r="P31" s="50"/>
      <c r="Q31" s="50"/>
      <c r="R31" s="50"/>
      <c r="S31" s="50"/>
      <c r="T31" s="50"/>
    </row>
    <row r="32" spans="1:20" ht="33.75" customHeight="1" thickBot="1" x14ac:dyDescent="0.3">
      <c r="A32" s="9"/>
      <c r="B32" s="64" t="s">
        <v>24</v>
      </c>
      <c r="C32" s="65"/>
      <c r="D32" s="65"/>
      <c r="E32" s="65"/>
      <c r="F32" s="65"/>
      <c r="G32" s="65"/>
      <c r="H32" s="66"/>
      <c r="I32" s="67" t="s">
        <v>29</v>
      </c>
      <c r="J32" s="68"/>
      <c r="K32" s="68"/>
      <c r="L32" s="68"/>
      <c r="M32" s="68"/>
      <c r="N32" s="68"/>
      <c r="O32" s="72" t="s">
        <v>30</v>
      </c>
      <c r="P32" s="73"/>
      <c r="Q32" s="73"/>
      <c r="R32" s="73"/>
      <c r="S32" s="73"/>
      <c r="T32" s="74"/>
    </row>
    <row r="33" spans="1:20" ht="15.75" thickBot="1" x14ac:dyDescent="0.3">
      <c r="A33" s="3" t="s">
        <v>1</v>
      </c>
      <c r="B33" s="61" t="s">
        <v>2</v>
      </c>
      <c r="C33" s="61"/>
      <c r="D33" s="61"/>
      <c r="E33" s="61"/>
      <c r="F33" s="61"/>
      <c r="G33" s="23" t="s">
        <v>3</v>
      </c>
      <c r="H33" s="4" t="s">
        <v>4</v>
      </c>
      <c r="I33" s="62" t="s">
        <v>2</v>
      </c>
      <c r="J33" s="62"/>
      <c r="K33" s="62"/>
      <c r="L33" s="62"/>
      <c r="M33" s="62"/>
      <c r="N33" s="5" t="s">
        <v>4</v>
      </c>
      <c r="O33" s="75" t="s">
        <v>2</v>
      </c>
      <c r="P33" s="75"/>
      <c r="Q33" s="75"/>
      <c r="R33" s="75"/>
      <c r="S33" s="75"/>
      <c r="T33" s="47" t="s">
        <v>4</v>
      </c>
    </row>
    <row r="34" spans="1:20" x14ac:dyDescent="0.25">
      <c r="A34" s="15" t="s">
        <v>17</v>
      </c>
      <c r="B34" s="6"/>
      <c r="C34" s="7"/>
      <c r="D34" s="7"/>
      <c r="E34" s="7"/>
      <c r="F34" s="7"/>
      <c r="G34" s="14"/>
      <c r="H34" s="24"/>
      <c r="I34" s="27"/>
      <c r="J34" s="28"/>
      <c r="K34" s="28"/>
      <c r="L34" s="28"/>
      <c r="M34" s="28"/>
      <c r="N34" s="52"/>
      <c r="O34" s="51" t="s">
        <v>31</v>
      </c>
      <c r="P34" s="28"/>
      <c r="Q34" s="28"/>
      <c r="R34" s="28"/>
      <c r="S34" s="28"/>
      <c r="T34" s="52">
        <v>778.63</v>
      </c>
    </row>
    <row r="35" spans="1:20" ht="15.75" thickBot="1" x14ac:dyDescent="0.3">
      <c r="A35" s="54" t="s">
        <v>32</v>
      </c>
      <c r="B35" s="6"/>
      <c r="C35" s="7"/>
      <c r="D35" s="7"/>
      <c r="E35" s="7"/>
      <c r="F35" s="7"/>
      <c r="G35" s="14"/>
      <c r="H35" s="24"/>
      <c r="I35" s="30"/>
      <c r="J35" s="7"/>
      <c r="K35" s="7"/>
      <c r="L35" s="7"/>
      <c r="M35" s="7"/>
      <c r="N35" s="53"/>
      <c r="O35" s="30"/>
      <c r="P35" s="7"/>
      <c r="Q35" s="7"/>
      <c r="R35" s="7"/>
      <c r="S35" s="7"/>
      <c r="T35" s="53"/>
    </row>
    <row r="36" spans="1:20" ht="15.75" thickBot="1" x14ac:dyDescent="0.3">
      <c r="A36" s="10"/>
      <c r="B36" s="11"/>
      <c r="C36" s="12"/>
      <c r="D36" s="12"/>
      <c r="E36" s="12"/>
      <c r="F36" s="41"/>
      <c r="G36" s="11"/>
      <c r="H36" s="26">
        <f>SUM(H34:H35)</f>
        <v>0</v>
      </c>
      <c r="I36" s="32"/>
      <c r="J36" s="33"/>
      <c r="K36" s="33"/>
      <c r="L36" s="33"/>
      <c r="M36" s="33"/>
      <c r="N36" s="45">
        <f>SUM(N34:N35)</f>
        <v>0</v>
      </c>
      <c r="O36" s="32"/>
      <c r="P36" s="33"/>
      <c r="Q36" s="33"/>
      <c r="R36" s="33"/>
      <c r="S36" s="33"/>
      <c r="T36" s="45">
        <f>SUM(T34:T35)</f>
        <v>778.63</v>
      </c>
    </row>
    <row r="37" spans="1:20" ht="15.75" thickBot="1" x14ac:dyDescent="0.3">
      <c r="A37" s="63" t="str">
        <f>A30</f>
        <v>Садовая 9</v>
      </c>
      <c r="B37" s="63"/>
      <c r="C37" s="63"/>
      <c r="D37" s="1"/>
      <c r="E37" s="1"/>
      <c r="F37" s="1"/>
      <c r="G37" s="1"/>
      <c r="H37" s="1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6.5" thickBot="1" x14ac:dyDescent="0.3">
      <c r="A38" s="69" t="s">
        <v>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50"/>
      <c r="P38" s="50"/>
      <c r="Q38" s="50"/>
      <c r="R38" s="50"/>
      <c r="S38" s="50"/>
      <c r="T38" s="50"/>
    </row>
    <row r="39" spans="1:20" ht="33.75" customHeight="1" thickBot="1" x14ac:dyDescent="0.3">
      <c r="A39" s="9"/>
      <c r="B39" s="64" t="s">
        <v>24</v>
      </c>
      <c r="C39" s="65"/>
      <c r="D39" s="65"/>
      <c r="E39" s="65"/>
      <c r="F39" s="65"/>
      <c r="G39" s="65"/>
      <c r="H39" s="66"/>
      <c r="I39" s="67" t="s">
        <v>29</v>
      </c>
      <c r="J39" s="68"/>
      <c r="K39" s="68"/>
      <c r="L39" s="68"/>
      <c r="M39" s="68"/>
      <c r="N39" s="68"/>
      <c r="O39" s="72" t="s">
        <v>30</v>
      </c>
      <c r="P39" s="73"/>
      <c r="Q39" s="73"/>
      <c r="R39" s="73"/>
      <c r="S39" s="73"/>
      <c r="T39" s="74"/>
    </row>
    <row r="40" spans="1:20" ht="15.75" thickBot="1" x14ac:dyDescent="0.3">
      <c r="A40" s="3" t="s">
        <v>1</v>
      </c>
      <c r="B40" s="61" t="s">
        <v>2</v>
      </c>
      <c r="C40" s="61"/>
      <c r="D40" s="61"/>
      <c r="E40" s="61"/>
      <c r="F40" s="61"/>
      <c r="G40" s="23" t="s">
        <v>3</v>
      </c>
      <c r="H40" s="4" t="s">
        <v>4</v>
      </c>
      <c r="I40" s="62" t="s">
        <v>2</v>
      </c>
      <c r="J40" s="62"/>
      <c r="K40" s="62"/>
      <c r="L40" s="62"/>
      <c r="M40" s="62"/>
      <c r="N40" s="5" t="s">
        <v>4</v>
      </c>
      <c r="O40" s="75" t="s">
        <v>2</v>
      </c>
      <c r="P40" s="75"/>
      <c r="Q40" s="75"/>
      <c r="R40" s="75"/>
      <c r="S40" s="75"/>
      <c r="T40" s="47" t="s">
        <v>4</v>
      </c>
    </row>
    <row r="41" spans="1:20" x14ac:dyDescent="0.25">
      <c r="A41" s="15" t="s">
        <v>18</v>
      </c>
      <c r="B41" s="6"/>
      <c r="C41" s="7"/>
      <c r="D41" s="7"/>
      <c r="E41" s="7"/>
      <c r="F41" s="7"/>
      <c r="G41" s="14"/>
      <c r="H41" s="24"/>
      <c r="I41" s="27"/>
      <c r="J41" s="28"/>
      <c r="K41" s="28"/>
      <c r="L41" s="28"/>
      <c r="M41" s="28"/>
      <c r="N41" s="52"/>
      <c r="O41" s="27"/>
      <c r="P41" s="28"/>
      <c r="Q41" s="28"/>
      <c r="R41" s="28"/>
      <c r="S41" s="28"/>
      <c r="T41" s="52"/>
    </row>
    <row r="42" spans="1:20" ht="15.75" thickBot="1" x14ac:dyDescent="0.3">
      <c r="A42" s="54" t="s">
        <v>32</v>
      </c>
      <c r="B42" s="6"/>
      <c r="C42" s="7"/>
      <c r="D42" s="7"/>
      <c r="E42" s="7"/>
      <c r="F42" s="7"/>
      <c r="G42" s="14"/>
      <c r="H42" s="24"/>
      <c r="I42" s="30"/>
      <c r="J42" s="7"/>
      <c r="K42" s="7"/>
      <c r="L42" s="7"/>
      <c r="M42" s="7"/>
      <c r="N42" s="53"/>
      <c r="O42" s="30"/>
      <c r="P42" s="7"/>
      <c r="Q42" s="7"/>
      <c r="R42" s="7"/>
      <c r="S42" s="7"/>
      <c r="T42" s="53"/>
    </row>
    <row r="43" spans="1:20" ht="15.75" thickBot="1" x14ac:dyDescent="0.3">
      <c r="A43" s="10"/>
      <c r="B43" s="11"/>
      <c r="C43" s="12"/>
      <c r="D43" s="12"/>
      <c r="E43" s="12"/>
      <c r="F43" s="41"/>
      <c r="G43" s="11"/>
      <c r="H43" s="26">
        <f>SUM(H41:H42)</f>
        <v>0</v>
      </c>
      <c r="I43" s="32"/>
      <c r="J43" s="33"/>
      <c r="K43" s="33"/>
      <c r="L43" s="33"/>
      <c r="M43" s="33"/>
      <c r="N43" s="45">
        <f>SUM(N41:N42)</f>
        <v>0</v>
      </c>
      <c r="O43" s="32"/>
      <c r="P43" s="33"/>
      <c r="Q43" s="33"/>
      <c r="R43" s="33"/>
      <c r="S43" s="33"/>
      <c r="T43" s="45">
        <f>SUM(T41:T42)</f>
        <v>0</v>
      </c>
    </row>
    <row r="44" spans="1:20" ht="15.75" thickBot="1" x14ac:dyDescent="0.3">
      <c r="A44" s="63" t="str">
        <f>A37</f>
        <v>Садовая 9</v>
      </c>
      <c r="B44" s="63"/>
      <c r="C44" s="63"/>
      <c r="D44" s="1"/>
      <c r="E44" s="1"/>
      <c r="F44" s="1"/>
      <c r="G44" s="1"/>
      <c r="H44" s="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16.5" thickBot="1" x14ac:dyDescent="0.3">
      <c r="A45" s="69" t="s">
        <v>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  <c r="O45" s="50"/>
      <c r="P45" s="50"/>
      <c r="Q45" s="50"/>
      <c r="R45" s="50"/>
      <c r="S45" s="50"/>
      <c r="T45" s="50"/>
    </row>
    <row r="46" spans="1:20" ht="33.75" customHeight="1" thickBot="1" x14ac:dyDescent="0.3">
      <c r="A46" s="9"/>
      <c r="B46" s="64" t="s">
        <v>24</v>
      </c>
      <c r="C46" s="65"/>
      <c r="D46" s="65"/>
      <c r="E46" s="65"/>
      <c r="F46" s="65"/>
      <c r="G46" s="65"/>
      <c r="H46" s="66"/>
      <c r="I46" s="67" t="s">
        <v>29</v>
      </c>
      <c r="J46" s="68"/>
      <c r="K46" s="68"/>
      <c r="L46" s="68"/>
      <c r="M46" s="68"/>
      <c r="N46" s="68"/>
      <c r="O46" s="72" t="s">
        <v>30</v>
      </c>
      <c r="P46" s="73"/>
      <c r="Q46" s="73"/>
      <c r="R46" s="73"/>
      <c r="S46" s="73"/>
      <c r="T46" s="74"/>
    </row>
    <row r="47" spans="1:20" ht="15.75" thickBot="1" x14ac:dyDescent="0.3">
      <c r="A47" s="3" t="s">
        <v>1</v>
      </c>
      <c r="B47" s="61" t="s">
        <v>2</v>
      </c>
      <c r="C47" s="61"/>
      <c r="D47" s="61"/>
      <c r="E47" s="61"/>
      <c r="F47" s="61"/>
      <c r="G47" s="23" t="s">
        <v>3</v>
      </c>
      <c r="H47" s="4" t="s">
        <v>4</v>
      </c>
      <c r="I47" s="62" t="s">
        <v>2</v>
      </c>
      <c r="J47" s="62"/>
      <c r="K47" s="62"/>
      <c r="L47" s="62"/>
      <c r="M47" s="62"/>
      <c r="N47" s="5" t="s">
        <v>4</v>
      </c>
      <c r="O47" s="75" t="s">
        <v>2</v>
      </c>
      <c r="P47" s="75"/>
      <c r="Q47" s="75"/>
      <c r="R47" s="75"/>
      <c r="S47" s="75"/>
      <c r="T47" s="47" t="s">
        <v>4</v>
      </c>
    </row>
    <row r="48" spans="1:20" x14ac:dyDescent="0.25">
      <c r="A48" s="15" t="s">
        <v>19</v>
      </c>
      <c r="B48" s="6"/>
      <c r="C48" s="7"/>
      <c r="D48" s="7"/>
      <c r="E48" s="7"/>
      <c r="F48" s="7"/>
      <c r="G48" s="14"/>
      <c r="H48" s="24"/>
      <c r="I48" s="27"/>
      <c r="J48" s="28"/>
      <c r="K48" s="28"/>
      <c r="L48" s="28"/>
      <c r="M48" s="28"/>
      <c r="N48" s="52"/>
      <c r="O48" s="51" t="s">
        <v>31</v>
      </c>
      <c r="P48" s="28"/>
      <c r="Q48" s="28"/>
      <c r="R48" s="28"/>
      <c r="S48" s="28"/>
      <c r="T48" s="52">
        <v>778.63</v>
      </c>
    </row>
    <row r="49" spans="1:20" ht="15.75" thickBot="1" x14ac:dyDescent="0.3">
      <c r="A49" s="54" t="s">
        <v>32</v>
      </c>
      <c r="B49" s="6"/>
      <c r="C49" s="7"/>
      <c r="D49" s="7"/>
      <c r="E49" s="7"/>
      <c r="F49" s="7"/>
      <c r="G49" s="14"/>
      <c r="H49" s="24"/>
      <c r="I49" s="30"/>
      <c r="J49" s="7"/>
      <c r="K49" s="7"/>
      <c r="L49" s="7"/>
      <c r="M49" s="7"/>
      <c r="N49" s="53"/>
      <c r="O49" s="30"/>
      <c r="P49" s="7"/>
      <c r="Q49" s="7"/>
      <c r="R49" s="7"/>
      <c r="S49" s="7"/>
      <c r="T49" s="53"/>
    </row>
    <row r="50" spans="1:20" ht="15.75" thickBot="1" x14ac:dyDescent="0.3">
      <c r="A50" s="10"/>
      <c r="B50" s="11"/>
      <c r="C50" s="12"/>
      <c r="D50" s="12"/>
      <c r="E50" s="12"/>
      <c r="F50" s="41"/>
      <c r="G50" s="11"/>
      <c r="H50" s="26">
        <f>SUM(H48:H49)</f>
        <v>0</v>
      </c>
      <c r="I50" s="32"/>
      <c r="J50" s="33"/>
      <c r="K50" s="33"/>
      <c r="L50" s="33"/>
      <c r="M50" s="33"/>
      <c r="N50" s="45">
        <f>SUM(N48:N49)</f>
        <v>0</v>
      </c>
      <c r="O50" s="32"/>
      <c r="P50" s="33"/>
      <c r="Q50" s="33"/>
      <c r="R50" s="33"/>
      <c r="S50" s="33"/>
      <c r="T50" s="45">
        <f>SUM(T48:T49)</f>
        <v>778.63</v>
      </c>
    </row>
    <row r="51" spans="1:20" ht="15.75" thickBot="1" x14ac:dyDescent="0.3">
      <c r="A51" s="63" t="str">
        <f>A44</f>
        <v>Садовая 9</v>
      </c>
      <c r="B51" s="63"/>
      <c r="C51" s="63"/>
      <c r="D51" s="1"/>
      <c r="E51" s="1"/>
      <c r="F51" s="1"/>
      <c r="G51" s="1"/>
      <c r="H51" s="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0" ht="16.5" thickBot="1" x14ac:dyDescent="0.3">
      <c r="A52" s="69" t="s">
        <v>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50"/>
      <c r="P52" s="50"/>
      <c r="Q52" s="50"/>
      <c r="R52" s="50"/>
      <c r="S52" s="50"/>
      <c r="T52" s="50"/>
    </row>
    <row r="53" spans="1:20" ht="33.75" customHeight="1" thickBot="1" x14ac:dyDescent="0.3">
      <c r="A53" s="9"/>
      <c r="B53" s="64" t="s">
        <v>24</v>
      </c>
      <c r="C53" s="65"/>
      <c r="D53" s="65"/>
      <c r="E53" s="65"/>
      <c r="F53" s="65"/>
      <c r="G53" s="65"/>
      <c r="H53" s="66"/>
      <c r="I53" s="67" t="s">
        <v>29</v>
      </c>
      <c r="J53" s="68"/>
      <c r="K53" s="68"/>
      <c r="L53" s="68"/>
      <c r="M53" s="68"/>
      <c r="N53" s="68"/>
      <c r="O53" s="72" t="s">
        <v>30</v>
      </c>
      <c r="P53" s="73"/>
      <c r="Q53" s="73"/>
      <c r="R53" s="73"/>
      <c r="S53" s="73"/>
      <c r="T53" s="74"/>
    </row>
    <row r="54" spans="1:20" ht="15.75" thickBot="1" x14ac:dyDescent="0.3">
      <c r="A54" s="3" t="s">
        <v>1</v>
      </c>
      <c r="B54" s="61" t="s">
        <v>2</v>
      </c>
      <c r="C54" s="61"/>
      <c r="D54" s="61"/>
      <c r="E54" s="61"/>
      <c r="F54" s="61"/>
      <c r="G54" s="23" t="s">
        <v>3</v>
      </c>
      <c r="H54" s="4" t="s">
        <v>4</v>
      </c>
      <c r="I54" s="62" t="s">
        <v>2</v>
      </c>
      <c r="J54" s="62"/>
      <c r="K54" s="62"/>
      <c r="L54" s="62"/>
      <c r="M54" s="62"/>
      <c r="N54" s="5" t="s">
        <v>4</v>
      </c>
      <c r="O54" s="75" t="s">
        <v>2</v>
      </c>
      <c r="P54" s="75"/>
      <c r="Q54" s="75"/>
      <c r="R54" s="75"/>
      <c r="S54" s="75"/>
      <c r="T54" s="47" t="s">
        <v>4</v>
      </c>
    </row>
    <row r="55" spans="1:20" x14ac:dyDescent="0.25">
      <c r="A55" s="15" t="s">
        <v>20</v>
      </c>
      <c r="B55" s="6"/>
      <c r="C55" s="7"/>
      <c r="D55" s="7"/>
      <c r="E55" s="7"/>
      <c r="F55" s="7"/>
      <c r="G55" s="14"/>
      <c r="H55" s="24"/>
      <c r="I55" s="27"/>
      <c r="J55" s="28"/>
      <c r="K55" s="28"/>
      <c r="L55" s="28"/>
      <c r="M55" s="28"/>
      <c r="N55" s="52"/>
      <c r="O55" s="27"/>
      <c r="P55" s="28"/>
      <c r="Q55" s="28"/>
      <c r="R55" s="28"/>
      <c r="S55" s="28"/>
      <c r="T55" s="52"/>
    </row>
    <row r="56" spans="1:20" x14ac:dyDescent="0.25">
      <c r="A56" s="54" t="s">
        <v>32</v>
      </c>
      <c r="B56" s="6"/>
      <c r="C56" s="7"/>
      <c r="D56" s="7"/>
      <c r="E56" s="7"/>
      <c r="F56" s="7"/>
      <c r="G56" s="14"/>
      <c r="H56" s="24"/>
      <c r="I56" s="30"/>
      <c r="J56" s="7"/>
      <c r="K56" s="7"/>
      <c r="L56" s="7"/>
      <c r="M56" s="8"/>
      <c r="N56" s="24"/>
      <c r="O56" s="30"/>
      <c r="P56" s="7"/>
      <c r="Q56" s="7"/>
      <c r="R56" s="7"/>
      <c r="S56" s="7"/>
      <c r="T56" s="38"/>
    </row>
    <row r="57" spans="1:20" ht="15.75" thickBot="1" x14ac:dyDescent="0.3">
      <c r="A57" s="9"/>
      <c r="B57" s="6"/>
      <c r="C57" s="7"/>
      <c r="D57" s="7"/>
      <c r="E57" s="7"/>
      <c r="F57" s="7"/>
      <c r="G57" s="14"/>
      <c r="H57" s="24"/>
      <c r="I57" s="30"/>
      <c r="J57" s="7"/>
      <c r="K57" s="7"/>
      <c r="L57" s="7"/>
      <c r="M57" s="8"/>
      <c r="N57" s="24"/>
      <c r="O57" s="30"/>
      <c r="P57" s="7"/>
      <c r="Q57" s="7"/>
      <c r="R57" s="7"/>
      <c r="S57" s="7"/>
      <c r="T57" s="38"/>
    </row>
    <row r="58" spans="1:20" ht="15.75" thickBot="1" x14ac:dyDescent="0.3">
      <c r="A58" s="10"/>
      <c r="B58" s="11"/>
      <c r="C58" s="12"/>
      <c r="D58" s="12"/>
      <c r="E58" s="12"/>
      <c r="F58" s="7"/>
      <c r="G58" s="11"/>
      <c r="H58" s="26">
        <f>SUM(H55:H57)</f>
        <v>0</v>
      </c>
      <c r="I58" s="32"/>
      <c r="J58" s="33"/>
      <c r="K58" s="33"/>
      <c r="L58" s="33"/>
      <c r="M58" s="34"/>
      <c r="N58" s="44">
        <f>SUM(N55:N57)</f>
        <v>0</v>
      </c>
      <c r="O58" s="32"/>
      <c r="P58" s="33"/>
      <c r="Q58" s="33"/>
      <c r="R58" s="33"/>
      <c r="S58" s="33"/>
      <c r="T58" s="45">
        <f>SUM(T55:T57)</f>
        <v>0</v>
      </c>
    </row>
    <row r="59" spans="1:20" x14ac:dyDescent="0.25">
      <c r="E59" s="77" t="s">
        <v>8</v>
      </c>
      <c r="F59" s="77"/>
      <c r="G59" s="77"/>
      <c r="H59" s="19">
        <f>H58+H50+H43+H36+H29+H22+H14+H7</f>
        <v>17324</v>
      </c>
      <c r="K59" s="78" t="s">
        <v>8</v>
      </c>
      <c r="L59" s="78"/>
      <c r="M59" s="78"/>
      <c r="N59" s="46">
        <f>N58+N50+N43+N36+N29+N22+N14+N7</f>
        <v>0</v>
      </c>
      <c r="Q59" s="78" t="s">
        <v>8</v>
      </c>
      <c r="R59" s="78"/>
      <c r="S59" s="78"/>
      <c r="T59" s="46">
        <f>T58+T50+T43+T36+T29+T22+T14+T7</f>
        <v>3114.52</v>
      </c>
    </row>
    <row r="60" spans="1:20" x14ac:dyDescent="0.25">
      <c r="E60" s="76" t="s">
        <v>21</v>
      </c>
      <c r="F60" s="76"/>
      <c r="G60" s="76"/>
      <c r="H60" s="19">
        <f>H59*0.18</f>
        <v>3118.3199999999997</v>
      </c>
      <c r="K60" s="76" t="s">
        <v>21</v>
      </c>
      <c r="L60" s="76"/>
      <c r="M60" s="76"/>
      <c r="N60" s="19">
        <f>N59*0.18</f>
        <v>0</v>
      </c>
      <c r="Q60" s="76" t="s">
        <v>21</v>
      </c>
      <c r="R60" s="76"/>
      <c r="S60" s="76"/>
      <c r="T60" s="19">
        <f>T59*0.18</f>
        <v>560.61360000000002</v>
      </c>
    </row>
    <row r="61" spans="1:20" x14ac:dyDescent="0.25">
      <c r="E61" s="76" t="s">
        <v>22</v>
      </c>
      <c r="F61" s="76"/>
      <c r="G61" s="76"/>
      <c r="H61" s="19">
        <f>H59*1.18</f>
        <v>20442.32</v>
      </c>
      <c r="K61" s="76" t="s">
        <v>22</v>
      </c>
      <c r="L61" s="76"/>
      <c r="M61" s="76"/>
      <c r="N61" s="19">
        <f>N59*1.18</f>
        <v>0</v>
      </c>
      <c r="Q61" s="76" t="s">
        <v>22</v>
      </c>
      <c r="R61" s="76"/>
      <c r="S61" s="76"/>
      <c r="T61" s="19">
        <f>T59*1.18</f>
        <v>3675.1335999999997</v>
      </c>
    </row>
    <row r="65" spans="1:11" x14ac:dyDescent="0.25">
      <c r="A65" s="83" t="s">
        <v>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</row>
    <row r="66" spans="1:11" x14ac:dyDescent="0.25">
      <c r="A66" s="83" t="s">
        <v>9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1:11" x14ac:dyDescent="0.25">
      <c r="A67" s="83" t="s">
        <v>33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</row>
    <row r="68" spans="1:11" x14ac:dyDescent="0.25">
      <c r="A68" s="83" t="s">
        <v>28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</row>
    <row r="69" spans="1:11" x14ac:dyDescent="0.25">
      <c r="A69" s="16"/>
      <c r="B69" s="20"/>
      <c r="C69" s="20"/>
      <c r="D69" s="20"/>
      <c r="E69" s="20"/>
      <c r="F69" s="20"/>
      <c r="G69" s="21"/>
      <c r="H69" s="21"/>
    </row>
    <row r="70" spans="1:11" ht="15" customHeight="1" x14ac:dyDescent="0.25">
      <c r="A70" s="16"/>
      <c r="B70" s="84" t="s">
        <v>6</v>
      </c>
      <c r="C70" s="84"/>
      <c r="D70" s="85" t="s">
        <v>7</v>
      </c>
      <c r="E70" s="85"/>
      <c r="F70" s="85" t="s">
        <v>23</v>
      </c>
      <c r="G70" s="85"/>
      <c r="H70" s="86" t="s">
        <v>10</v>
      </c>
      <c r="I70" s="86"/>
      <c r="J70" s="17"/>
    </row>
    <row r="71" spans="1:11" ht="15" customHeight="1" x14ac:dyDescent="0.25">
      <c r="A71" s="16"/>
      <c r="B71" s="84"/>
      <c r="C71" s="84"/>
      <c r="D71" s="85"/>
      <c r="E71" s="85"/>
      <c r="F71" s="85"/>
      <c r="G71" s="85"/>
      <c r="H71" s="86"/>
      <c r="I71" s="86"/>
      <c r="J71" s="17"/>
    </row>
    <row r="72" spans="1:11" ht="38.25" customHeight="1" x14ac:dyDescent="0.25">
      <c r="A72" s="90"/>
      <c r="B72" s="89">
        <v>2772.02</v>
      </c>
      <c r="C72" s="87"/>
      <c r="D72" s="87">
        <v>1791.81</v>
      </c>
      <c r="E72" s="87"/>
      <c r="F72" s="87">
        <v>20442.32</v>
      </c>
      <c r="G72" s="87"/>
      <c r="H72" s="87">
        <f>D72-F72</f>
        <v>-18650.509999999998</v>
      </c>
      <c r="I72" s="87"/>
    </row>
    <row r="74" spans="1:11" x14ac:dyDescent="0.25">
      <c r="A74" s="83" t="s">
        <v>5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x14ac:dyDescent="0.25">
      <c r="A75" s="83" t="s">
        <v>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x14ac:dyDescent="0.25">
      <c r="A76" s="83" t="s">
        <v>34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x14ac:dyDescent="0.25">
      <c r="A77" s="83" t="str">
        <f>A68</f>
        <v>Дома № 9  по ул. Садовая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x14ac:dyDescent="0.25">
      <c r="A78" s="16"/>
      <c r="B78" s="20"/>
      <c r="C78" s="20"/>
      <c r="D78" s="20"/>
      <c r="E78" s="20"/>
      <c r="F78" s="20"/>
      <c r="G78" s="21"/>
      <c r="H78" s="21"/>
    </row>
    <row r="79" spans="1:11" ht="15" customHeight="1" x14ac:dyDescent="0.25">
      <c r="A79" s="16"/>
      <c r="B79" s="84" t="s">
        <v>6</v>
      </c>
      <c r="C79" s="84"/>
      <c r="D79" s="85" t="s">
        <v>7</v>
      </c>
      <c r="E79" s="85"/>
      <c r="F79" s="85" t="s">
        <v>23</v>
      </c>
      <c r="G79" s="85"/>
      <c r="H79" s="86" t="s">
        <v>10</v>
      </c>
      <c r="I79" s="86"/>
      <c r="J79" s="17"/>
    </row>
    <row r="80" spans="1:11" ht="20.25" customHeight="1" x14ac:dyDescent="0.25">
      <c r="A80" s="16"/>
      <c r="B80" s="84"/>
      <c r="C80" s="84"/>
      <c r="D80" s="85"/>
      <c r="E80" s="85"/>
      <c r="F80" s="85"/>
      <c r="G80" s="85"/>
      <c r="H80" s="86"/>
      <c r="I80" s="86"/>
      <c r="J80" s="17"/>
    </row>
    <row r="81" spans="1:10" x14ac:dyDescent="0.25">
      <c r="A81" s="79" t="s">
        <v>26</v>
      </c>
      <c r="B81" s="80">
        <v>5670.19</v>
      </c>
      <c r="C81" s="81"/>
      <c r="D81" s="81">
        <v>3314.08</v>
      </c>
      <c r="E81" s="81"/>
      <c r="F81" s="81">
        <f>T61</f>
        <v>3675.1335999999997</v>
      </c>
      <c r="G81" s="81"/>
      <c r="H81" s="82">
        <f>D81-F81</f>
        <v>-361.05359999999973</v>
      </c>
      <c r="I81" s="82"/>
      <c r="J81" s="18"/>
    </row>
    <row r="82" spans="1:10" ht="14.25" customHeight="1" x14ac:dyDescent="0.25">
      <c r="A82" s="79"/>
      <c r="B82" s="80"/>
      <c r="C82" s="81"/>
      <c r="D82" s="81"/>
      <c r="E82" s="81"/>
      <c r="F82" s="81"/>
      <c r="G82" s="81"/>
      <c r="H82" s="82"/>
      <c r="I82" s="82"/>
      <c r="J82" s="18"/>
    </row>
    <row r="83" spans="1:10" x14ac:dyDescent="0.25">
      <c r="A83" s="79" t="s">
        <v>27</v>
      </c>
      <c r="B83" s="88">
        <v>1076.01</v>
      </c>
      <c r="C83" s="88"/>
      <c r="D83" s="88">
        <v>628.88</v>
      </c>
      <c r="E83" s="88"/>
      <c r="F83" s="88">
        <f>B83</f>
        <v>1076.01</v>
      </c>
      <c r="G83" s="88"/>
      <c r="H83" s="82">
        <f>D83-F83</f>
        <v>-447.13</v>
      </c>
      <c r="I83" s="82"/>
    </row>
    <row r="84" spans="1:10" x14ac:dyDescent="0.25">
      <c r="A84" s="79"/>
      <c r="B84" s="88"/>
      <c r="C84" s="88"/>
      <c r="D84" s="88"/>
      <c r="E84" s="88"/>
      <c r="F84" s="88"/>
      <c r="G84" s="88"/>
      <c r="H84" s="82"/>
      <c r="I84" s="82"/>
    </row>
    <row r="85" spans="1:10" ht="38.25" customHeight="1" x14ac:dyDescent="0.25">
      <c r="A85" s="22" t="s">
        <v>25</v>
      </c>
      <c r="B85" s="87">
        <f>SUM(B81:C84)</f>
        <v>6746.2</v>
      </c>
      <c r="C85" s="87"/>
      <c r="D85" s="87">
        <f>SUM(D81:E84)</f>
        <v>3942.96</v>
      </c>
      <c r="E85" s="87"/>
      <c r="F85" s="87">
        <f>SUM(F81:G84)</f>
        <v>4751.1435999999994</v>
      </c>
      <c r="G85" s="87"/>
      <c r="H85" s="87">
        <f t="shared" ref="H85" si="0">SUM(H81:I84)</f>
        <v>-808.18359999999973</v>
      </c>
      <c r="I85" s="87"/>
    </row>
  </sheetData>
  <mergeCells count="107">
    <mergeCell ref="B85:C85"/>
    <mergeCell ref="D85:E85"/>
    <mergeCell ref="F85:G85"/>
    <mergeCell ref="H85:I85"/>
    <mergeCell ref="A83:A84"/>
    <mergeCell ref="B83:C84"/>
    <mergeCell ref="D83:E84"/>
    <mergeCell ref="F83:G84"/>
    <mergeCell ref="H83:I84"/>
    <mergeCell ref="A81:A82"/>
    <mergeCell ref="B81:C82"/>
    <mergeCell ref="D81:E82"/>
    <mergeCell ref="F81:G82"/>
    <mergeCell ref="H81:I82"/>
    <mergeCell ref="A75:K75"/>
    <mergeCell ref="A76:K76"/>
    <mergeCell ref="A77:K77"/>
    <mergeCell ref="B79:C80"/>
    <mergeCell ref="D79:E80"/>
    <mergeCell ref="F79:G80"/>
    <mergeCell ref="H79:I80"/>
    <mergeCell ref="A74:K74"/>
    <mergeCell ref="B72:C72"/>
    <mergeCell ref="D72:E72"/>
    <mergeCell ref="F72:G72"/>
    <mergeCell ref="H72:I72"/>
    <mergeCell ref="A65:K65"/>
    <mergeCell ref="A66:K66"/>
    <mergeCell ref="A67:K67"/>
    <mergeCell ref="A68:K68"/>
    <mergeCell ref="B70:C71"/>
    <mergeCell ref="D70:E71"/>
    <mergeCell ref="F70:G71"/>
    <mergeCell ref="H70:I71"/>
    <mergeCell ref="E60:G60"/>
    <mergeCell ref="K60:M60"/>
    <mergeCell ref="Q60:S60"/>
    <mergeCell ref="E61:G61"/>
    <mergeCell ref="K61:M61"/>
    <mergeCell ref="Q61:S61"/>
    <mergeCell ref="B54:F54"/>
    <mergeCell ref="I54:M54"/>
    <mergeCell ref="O54:S54"/>
    <mergeCell ref="E59:G59"/>
    <mergeCell ref="K59:M59"/>
    <mergeCell ref="Q59:S59"/>
    <mergeCell ref="B47:F47"/>
    <mergeCell ref="I47:M47"/>
    <mergeCell ref="O47:S47"/>
    <mergeCell ref="A51:C51"/>
    <mergeCell ref="B53:H53"/>
    <mergeCell ref="I53:N53"/>
    <mergeCell ref="O53:T53"/>
    <mergeCell ref="B40:F40"/>
    <mergeCell ref="I40:M40"/>
    <mergeCell ref="O40:S40"/>
    <mergeCell ref="A44:C44"/>
    <mergeCell ref="B46:H46"/>
    <mergeCell ref="I46:N46"/>
    <mergeCell ref="O46:T46"/>
    <mergeCell ref="A52:N52"/>
    <mergeCell ref="A45:N45"/>
    <mergeCell ref="B33:F33"/>
    <mergeCell ref="I33:M33"/>
    <mergeCell ref="O33:S33"/>
    <mergeCell ref="A37:C37"/>
    <mergeCell ref="B39:H39"/>
    <mergeCell ref="I39:N39"/>
    <mergeCell ref="O39:T39"/>
    <mergeCell ref="O18:S18"/>
    <mergeCell ref="O25:T25"/>
    <mergeCell ref="O26:S26"/>
    <mergeCell ref="A30:C30"/>
    <mergeCell ref="B32:H32"/>
    <mergeCell ref="I32:N32"/>
    <mergeCell ref="O32:T32"/>
    <mergeCell ref="A23:C23"/>
    <mergeCell ref="B25:H25"/>
    <mergeCell ref="I25:N25"/>
    <mergeCell ref="B26:F26"/>
    <mergeCell ref="I26:M26"/>
    <mergeCell ref="A38:N38"/>
    <mergeCell ref="A31:N31"/>
    <mergeCell ref="A24:N24"/>
    <mergeCell ref="O3:T3"/>
    <mergeCell ref="O4:S4"/>
    <mergeCell ref="O10:T10"/>
    <mergeCell ref="O11:S11"/>
    <mergeCell ref="O17:T17"/>
    <mergeCell ref="A15:C15"/>
    <mergeCell ref="B17:H17"/>
    <mergeCell ref="I17:N17"/>
    <mergeCell ref="B18:F18"/>
    <mergeCell ref="I18:M18"/>
    <mergeCell ref="A16:N16"/>
    <mergeCell ref="A9:N9"/>
    <mergeCell ref="A1:C1"/>
    <mergeCell ref="B3:H3"/>
    <mergeCell ref="I3:N3"/>
    <mergeCell ref="B4:F4"/>
    <mergeCell ref="I4:M4"/>
    <mergeCell ref="A8:C8"/>
    <mergeCell ref="B10:H10"/>
    <mergeCell ref="I10:N10"/>
    <mergeCell ref="B11:F11"/>
    <mergeCell ref="I11:M11"/>
    <mergeCell ref="A2:N2"/>
  </mergeCells>
  <phoneticPr fontId="5" type="noConversion"/>
  <pageMargins left="0.19685039370078741" right="0.19685039370078741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dcterms:created xsi:type="dcterms:W3CDTF">2013-02-05T05:42:12Z</dcterms:created>
  <dcterms:modified xsi:type="dcterms:W3CDTF">2014-04-07T06:10:12Z</dcterms:modified>
</cp:coreProperties>
</file>