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есочная 13" sheetId="2" r:id="rId1"/>
  </sheets>
  <calcPr calcId="145621"/>
</workbook>
</file>

<file path=xl/calcChain.xml><?xml version="1.0" encoding="utf-8"?>
<calcChain xmlns="http://schemas.openxmlformats.org/spreadsheetml/2006/main">
  <c r="A41" i="2" l="1"/>
  <c r="T6" i="2" l="1"/>
  <c r="A7" i="2" l="1"/>
  <c r="A13" i="2" s="1"/>
  <c r="A19" i="2" s="1"/>
  <c r="T24" i="2"/>
  <c r="N24" i="2"/>
  <c r="H24" i="2"/>
  <c r="T18" i="2"/>
  <c r="N18" i="2"/>
  <c r="H18" i="2"/>
  <c r="T12" i="2"/>
  <c r="N12" i="2"/>
  <c r="H12" i="2"/>
  <c r="N6" i="2"/>
  <c r="H6" i="2"/>
  <c r="T25" i="2" l="1"/>
  <c r="T27" i="2" s="1"/>
  <c r="N25" i="2"/>
  <c r="N26" i="2" s="1"/>
  <c r="H25" i="2"/>
  <c r="H27" i="2" s="1"/>
  <c r="N27" i="2" l="1"/>
  <c r="T26" i="2"/>
  <c r="H26" i="2"/>
</calcChain>
</file>

<file path=xl/sharedStrings.xml><?xml version="1.0" encoding="utf-8"?>
<sst xmlns="http://schemas.openxmlformats.org/spreadsheetml/2006/main" count="77" uniqueCount="25">
  <si>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</si>
  <si>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</si>
  <si>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</si>
  <si>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</si>
  <si>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</si>
  <si>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</si>
  <si>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</si>
  <si>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</si>
  <si>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</si>
  <si>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</si>
  <si>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</si>
  <si>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 xml:space="preserve">по текущему  ремонту </t>
  </si>
  <si>
    <t xml:space="preserve"> содержание</t>
  </si>
  <si>
    <t>сентябрь</t>
  </si>
  <si>
    <t>октябрь</t>
  </si>
  <si>
    <t>ноябрь</t>
  </si>
  <si>
    <t>декабрь</t>
  </si>
  <si>
    <t>НДС:</t>
  </si>
  <si>
    <t>ВСЕГО:</t>
  </si>
  <si>
    <t>выполнение</t>
  </si>
  <si>
    <t>по содержанию жилья</t>
  </si>
  <si>
    <t>ул.Песочная д.13</t>
  </si>
  <si>
    <t>Дома № 13  по ул. Песочная</t>
  </si>
  <si>
    <t>уборка помойки</t>
  </si>
  <si>
    <t>поступление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</si>
</sst>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2" fontId="2" fillId="0" borderId="18" xfId="1" applyNumberFormat="1" applyFont="1" applyBorder="1"/>
    <xf numFmtId="0" fontId="4" fillId="0" borderId="11" xfId="1" applyFont="1" applyBorder="1" applyAlignment="1">
      <alignment horizontal="center"/>
    </xf>
    <xf numFmtId="0" fontId="3" fillId="0" borderId="19" xfId="1" applyFont="1" applyBorder="1" applyAlignment="1"/>
    <xf numFmtId="0" fontId="3" fillId="0" borderId="20" xfId="1" applyFont="1" applyFill="1" applyBorder="1"/>
    <xf numFmtId="0" fontId="2" fillId="0" borderId="21" xfId="1" applyFont="1" applyBorder="1"/>
    <xf numFmtId="0" fontId="0" fillId="0" borderId="0" xfId="0" applyFill="1"/>
    <xf numFmtId="0" fontId="0" fillId="0" borderId="0" xfId="0" applyBorder="1" applyAlignment="1"/>
    <xf numFmtId="0" fontId="3" fillId="0" borderId="23" xfId="1" applyFont="1" applyBorder="1"/>
    <xf numFmtId="2" fontId="8" fillId="0" borderId="22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20" xfId="1" applyFont="1" applyFill="1" applyBorder="1"/>
    <xf numFmtId="0" fontId="8" fillId="0" borderId="32" xfId="0" applyFont="1" applyFill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75" workbookViewId="0">
      <selection activeCell="A29" sqref="A29:XFD30"/>
    </sheetView>
  </sheetViews>
  <sheetFormatPr defaultRowHeight="15" x14ac:dyDescent="0.25"/>
  <cols>
    <col min="1" max="1" width="21" customWidth="1"/>
    <col min="5" max="5" width="15.42578125" customWidth="1"/>
    <col min="6" max="6" width="3.85546875" customWidth="1"/>
    <col min="8" max="8" width="11.140625" customWidth="1"/>
    <col min="11" max="11" width="11.42578125" customWidth="1"/>
    <col min="12" max="12" width="10.28515625" customWidth="1"/>
    <col min="13" max="13" width="9.140625" hidden="1" customWidth="1"/>
    <col min="14" max="14" width="11.28515625" customWidth="1"/>
    <col min="18" max="18" width="6.28515625" customWidth="1"/>
    <col min="19" max="19" width="9.140625" hidden="1" customWidth="1"/>
    <col min="20" max="20" width="12" customWidth="1"/>
  </cols>
  <sheetData>
    <row r="1" spans="1:20" ht="15.75" thickBot="1" x14ac:dyDescent="0.3">
      <c r="A1" s="38" t="s">
        <v>21</v>
      </c>
      <c r="B1" s="38"/>
      <c r="C1" s="38"/>
      <c r="D1" s="1"/>
      <c r="E1" s="1"/>
      <c r="F1" s="1"/>
      <c r="G1" s="1"/>
      <c r="H1" s="1"/>
      <c r="I1" s="25"/>
      <c r="J1" s="25"/>
      <c r="K1" s="25"/>
      <c r="L1" s="25"/>
      <c r="M1" s="25"/>
      <c r="N1" s="25"/>
    </row>
    <row r="2" spans="1:20" ht="14.25" customHeight="1" thickBot="1" x14ac:dyDescent="0.3">
      <c r="A2" s="2"/>
      <c r="B2" s="39" t="s">
        <v>0</v>
      </c>
      <c r="C2" s="39"/>
      <c r="D2" s="39"/>
      <c r="E2" s="39"/>
      <c r="F2" s="39"/>
      <c r="G2" s="39"/>
      <c r="H2" s="39"/>
      <c r="I2" s="40" t="s">
        <v>1</v>
      </c>
      <c r="J2" s="40"/>
      <c r="K2" s="40"/>
      <c r="L2" s="40"/>
      <c r="M2" s="40"/>
      <c r="N2" s="41"/>
      <c r="O2" s="42" t="s">
        <v>12</v>
      </c>
      <c r="P2" s="43"/>
      <c r="Q2" s="43"/>
      <c r="R2" s="43"/>
      <c r="S2" s="43"/>
      <c r="T2" s="44"/>
    </row>
    <row r="3" spans="1:20" ht="14.25" customHeight="1" thickBot="1" x14ac:dyDescent="0.3">
      <c r="A3" s="3" t="s">
        <v>2</v>
      </c>
      <c r="B3" s="45" t="s">
        <v>3</v>
      </c>
      <c r="C3" s="45"/>
      <c r="D3" s="45"/>
      <c r="E3" s="45"/>
      <c r="F3" s="45"/>
      <c r="G3" s="4" t="s">
        <v>4</v>
      </c>
      <c r="H3" s="5" t="s">
        <v>5</v>
      </c>
      <c r="I3" s="46" t="s">
        <v>3</v>
      </c>
      <c r="J3" s="46"/>
      <c r="K3" s="46"/>
      <c r="L3" s="46"/>
      <c r="M3" s="46"/>
      <c r="N3" s="6" t="s">
        <v>5</v>
      </c>
      <c r="O3" s="47" t="s">
        <v>3</v>
      </c>
      <c r="P3" s="47"/>
      <c r="Q3" s="47"/>
      <c r="R3" s="47"/>
      <c r="S3" s="47"/>
      <c r="T3" s="30" t="s">
        <v>5</v>
      </c>
    </row>
    <row r="4" spans="1:20" ht="14.25" customHeight="1" x14ac:dyDescent="0.25">
      <c r="A4" s="24" t="s">
        <v>13</v>
      </c>
      <c r="B4" s="7"/>
      <c r="C4" s="8"/>
      <c r="D4" s="8"/>
      <c r="E4" s="8"/>
      <c r="F4" s="8"/>
      <c r="G4" s="23"/>
      <c r="H4" s="10"/>
      <c r="I4" s="26"/>
      <c r="J4" s="11"/>
      <c r="K4" s="11"/>
      <c r="L4" s="11"/>
      <c r="M4" s="12"/>
      <c r="N4" s="13"/>
      <c r="O4" s="34" t="s">
        <v>23</v>
      </c>
      <c r="P4" s="11"/>
      <c r="Q4" s="11"/>
      <c r="R4" s="11"/>
      <c r="S4" s="12"/>
      <c r="T4" s="13">
        <v>1912.07</v>
      </c>
    </row>
    <row r="5" spans="1:20" ht="15.75" thickBot="1" x14ac:dyDescent="0.3">
      <c r="A5" s="14"/>
      <c r="B5" s="7"/>
      <c r="C5" s="8"/>
      <c r="D5" s="8"/>
      <c r="E5" s="8"/>
      <c r="F5" s="8"/>
      <c r="G5" s="23"/>
      <c r="H5" s="10"/>
      <c r="I5" s="15"/>
      <c r="J5" s="8"/>
      <c r="K5" s="8"/>
      <c r="L5" s="8"/>
      <c r="M5" s="9"/>
      <c r="N5" s="10"/>
      <c r="O5" s="15"/>
      <c r="P5" s="8"/>
      <c r="Q5" s="8"/>
      <c r="R5" s="8"/>
      <c r="S5" s="9"/>
      <c r="T5" s="10"/>
    </row>
    <row r="6" spans="1:20" ht="15.75" thickBot="1" x14ac:dyDescent="0.3">
      <c r="A6" s="16"/>
      <c r="B6" s="17"/>
      <c r="C6" s="18"/>
      <c r="D6" s="18"/>
      <c r="E6" s="18"/>
      <c r="F6" s="27"/>
      <c r="G6" s="17"/>
      <c r="H6" s="19">
        <f>SUM(H4:H5)</f>
        <v>0</v>
      </c>
      <c r="I6" s="20"/>
      <c r="J6" s="21"/>
      <c r="K6" s="21"/>
      <c r="L6" s="21"/>
      <c r="M6" s="22"/>
      <c r="N6" s="19">
        <f>SUM(N4:N5)</f>
        <v>0</v>
      </c>
      <c r="O6" s="20"/>
      <c r="P6" s="21"/>
      <c r="Q6" s="21"/>
      <c r="R6" s="21"/>
      <c r="S6" s="22"/>
      <c r="T6" s="19">
        <f>SUM(T4:T5)</f>
        <v>1912.07</v>
      </c>
    </row>
    <row r="7" spans="1:20" ht="14.25" customHeight="1" thickBot="1" x14ac:dyDescent="0.3">
      <c r="A7" s="38" t="str">
        <f>A1</f>
        <v>ул.Песочная д.13</v>
      </c>
      <c r="B7" s="38"/>
      <c r="C7" s="38"/>
      <c r="D7" s="1"/>
      <c r="E7" s="1"/>
      <c r="F7" s="1"/>
      <c r="G7" s="1"/>
      <c r="H7" s="1"/>
      <c r="I7" s="25"/>
      <c r="J7" s="25"/>
      <c r="K7" s="25"/>
      <c r="L7" s="25"/>
      <c r="M7" s="25"/>
      <c r="N7" s="25"/>
    </row>
    <row r="8" spans="1:20" ht="14.25" customHeight="1" thickBot="1" x14ac:dyDescent="0.3">
      <c r="A8" s="2"/>
      <c r="B8" s="39" t="s">
        <v>0</v>
      </c>
      <c r="C8" s="39"/>
      <c r="D8" s="39"/>
      <c r="E8" s="39"/>
      <c r="F8" s="39"/>
      <c r="G8" s="39"/>
      <c r="H8" s="39"/>
      <c r="I8" s="40" t="s">
        <v>1</v>
      </c>
      <c r="J8" s="40"/>
      <c r="K8" s="40"/>
      <c r="L8" s="40"/>
      <c r="M8" s="40"/>
      <c r="N8" s="41"/>
      <c r="O8" s="42" t="s">
        <v>12</v>
      </c>
      <c r="P8" s="43"/>
      <c r="Q8" s="43"/>
      <c r="R8" s="43"/>
      <c r="S8" s="43"/>
      <c r="T8" s="44"/>
    </row>
    <row r="9" spans="1:20" ht="14.25" customHeight="1" thickBot="1" x14ac:dyDescent="0.3">
      <c r="A9" s="3" t="s">
        <v>2</v>
      </c>
      <c r="B9" s="45" t="s">
        <v>3</v>
      </c>
      <c r="C9" s="45"/>
      <c r="D9" s="45"/>
      <c r="E9" s="45"/>
      <c r="F9" s="45"/>
      <c r="G9" s="4" t="s">
        <v>4</v>
      </c>
      <c r="H9" s="5" t="s">
        <v>5</v>
      </c>
      <c r="I9" s="46" t="s">
        <v>3</v>
      </c>
      <c r="J9" s="46"/>
      <c r="K9" s="46"/>
      <c r="L9" s="46"/>
      <c r="M9" s="46"/>
      <c r="N9" s="6" t="s">
        <v>5</v>
      </c>
      <c r="O9" s="47" t="s">
        <v>3</v>
      </c>
      <c r="P9" s="47"/>
      <c r="Q9" s="47"/>
      <c r="R9" s="47"/>
      <c r="S9" s="47"/>
      <c r="T9" s="30" t="s">
        <v>5</v>
      </c>
    </row>
    <row r="10" spans="1:20" ht="14.25" customHeight="1" x14ac:dyDescent="0.25">
      <c r="A10" s="24" t="s">
        <v>14</v>
      </c>
      <c r="B10" s="7"/>
      <c r="C10" s="8"/>
      <c r="D10" s="8"/>
      <c r="E10" s="8"/>
      <c r="F10" s="8"/>
      <c r="G10" s="23"/>
      <c r="H10" s="10"/>
      <c r="I10" s="26"/>
      <c r="J10" s="11"/>
      <c r="K10" s="11"/>
      <c r="L10" s="11"/>
      <c r="M10" s="12"/>
      <c r="N10" s="13"/>
      <c r="O10" s="34" t="s">
        <v>23</v>
      </c>
      <c r="P10" s="11"/>
      <c r="Q10" s="11"/>
      <c r="R10" s="11"/>
      <c r="S10" s="12"/>
      <c r="T10" s="13">
        <v>1594.7</v>
      </c>
    </row>
    <row r="11" spans="1:20" ht="15.75" thickBot="1" x14ac:dyDescent="0.3">
      <c r="A11" s="14"/>
      <c r="B11" s="7"/>
      <c r="C11" s="8"/>
      <c r="D11" s="8"/>
      <c r="E11" s="8"/>
      <c r="F11" s="8"/>
      <c r="G11" s="23"/>
      <c r="H11" s="10"/>
      <c r="I11" s="15"/>
      <c r="J11" s="8"/>
      <c r="K11" s="8"/>
      <c r="L11" s="8"/>
      <c r="M11" s="9"/>
      <c r="N11" s="10"/>
      <c r="O11" s="15"/>
      <c r="P11" s="8"/>
      <c r="Q11" s="8"/>
      <c r="R11" s="8"/>
      <c r="S11" s="9"/>
      <c r="T11" s="10"/>
    </row>
    <row r="12" spans="1:20" ht="15.75" thickBot="1" x14ac:dyDescent="0.3">
      <c r="A12" s="16"/>
      <c r="B12" s="17"/>
      <c r="C12" s="18"/>
      <c r="D12" s="18"/>
      <c r="E12" s="18"/>
      <c r="F12" s="27"/>
      <c r="G12" s="17"/>
      <c r="H12" s="19">
        <f>SUM(H10:H11)</f>
        <v>0</v>
      </c>
      <c r="I12" s="20"/>
      <c r="J12" s="21"/>
      <c r="K12" s="21"/>
      <c r="L12" s="21"/>
      <c r="M12" s="22"/>
      <c r="N12" s="19">
        <f>SUM(N10:N11)</f>
        <v>0</v>
      </c>
      <c r="O12" s="20"/>
      <c r="P12" s="21"/>
      <c r="Q12" s="21"/>
      <c r="R12" s="21"/>
      <c r="S12" s="22"/>
      <c r="T12" s="19">
        <f>SUM(T10:T11)</f>
        <v>1594.7</v>
      </c>
    </row>
    <row r="13" spans="1:20" ht="14.25" customHeight="1" thickBot="1" x14ac:dyDescent="0.3">
      <c r="A13" s="38" t="str">
        <f>A7</f>
        <v>ул.Песочная д.13</v>
      </c>
      <c r="B13" s="38"/>
      <c r="C13" s="38"/>
      <c r="D13" s="1"/>
      <c r="E13" s="1"/>
      <c r="F13" s="1"/>
      <c r="G13" s="1"/>
      <c r="H13" s="1"/>
      <c r="I13" s="25"/>
      <c r="J13" s="25"/>
      <c r="K13" s="25"/>
      <c r="L13" s="25"/>
      <c r="M13" s="25"/>
      <c r="N13" s="25"/>
    </row>
    <row r="14" spans="1:20" ht="14.25" customHeight="1" thickBot="1" x14ac:dyDescent="0.3">
      <c r="A14" s="2"/>
      <c r="B14" s="39" t="s">
        <v>0</v>
      </c>
      <c r="C14" s="39"/>
      <c r="D14" s="39"/>
      <c r="E14" s="39"/>
      <c r="F14" s="39"/>
      <c r="G14" s="39"/>
      <c r="H14" s="39"/>
      <c r="I14" s="40" t="s">
        <v>1</v>
      </c>
      <c r="J14" s="40"/>
      <c r="K14" s="40"/>
      <c r="L14" s="40"/>
      <c r="M14" s="40"/>
      <c r="N14" s="41"/>
      <c r="O14" s="42" t="s">
        <v>12</v>
      </c>
      <c r="P14" s="43"/>
      <c r="Q14" s="43"/>
      <c r="R14" s="43"/>
      <c r="S14" s="43"/>
      <c r="T14" s="44"/>
    </row>
    <row r="15" spans="1:20" ht="14.25" customHeight="1" thickBot="1" x14ac:dyDescent="0.3">
      <c r="A15" s="3" t="s">
        <v>2</v>
      </c>
      <c r="B15" s="45" t="s">
        <v>3</v>
      </c>
      <c r="C15" s="45"/>
      <c r="D15" s="45"/>
      <c r="E15" s="45"/>
      <c r="F15" s="45"/>
      <c r="G15" s="4" t="s">
        <v>4</v>
      </c>
      <c r="H15" s="5" t="s">
        <v>5</v>
      </c>
      <c r="I15" s="46" t="s">
        <v>3</v>
      </c>
      <c r="J15" s="46"/>
      <c r="K15" s="46"/>
      <c r="L15" s="46"/>
      <c r="M15" s="46"/>
      <c r="N15" s="6" t="s">
        <v>5</v>
      </c>
      <c r="O15" s="47" t="s">
        <v>3</v>
      </c>
      <c r="P15" s="47"/>
      <c r="Q15" s="47"/>
      <c r="R15" s="47"/>
      <c r="S15" s="47"/>
      <c r="T15" s="30" t="s">
        <v>5</v>
      </c>
    </row>
    <row r="16" spans="1:20" ht="14.25" customHeight="1" x14ac:dyDescent="0.25">
      <c r="A16" s="24" t="s">
        <v>15</v>
      </c>
      <c r="B16" s="7"/>
      <c r="C16" s="8"/>
      <c r="D16" s="8"/>
      <c r="E16" s="8"/>
      <c r="F16" s="8"/>
      <c r="G16" s="23"/>
      <c r="H16" s="10"/>
      <c r="I16" s="26"/>
      <c r="J16" s="11"/>
      <c r="K16" s="11"/>
      <c r="L16" s="11"/>
      <c r="M16" s="12"/>
      <c r="N16" s="13"/>
      <c r="O16" s="34" t="s">
        <v>23</v>
      </c>
      <c r="P16" s="11"/>
      <c r="Q16" s="11"/>
      <c r="R16" s="11"/>
      <c r="S16" s="12"/>
      <c r="T16" s="13">
        <v>824.48</v>
      </c>
    </row>
    <row r="17" spans="1:20" ht="15.75" thickBot="1" x14ac:dyDescent="0.3">
      <c r="A17" s="14"/>
      <c r="B17" s="7"/>
      <c r="C17" s="8"/>
      <c r="D17" s="8"/>
      <c r="E17" s="8"/>
      <c r="F17" s="8"/>
      <c r="G17" s="23"/>
      <c r="H17" s="10"/>
      <c r="I17" s="15"/>
      <c r="J17" s="8"/>
      <c r="K17" s="8"/>
      <c r="L17" s="8"/>
      <c r="M17" s="9"/>
      <c r="N17" s="10"/>
      <c r="O17" s="15"/>
      <c r="P17" s="8"/>
      <c r="Q17" s="8"/>
      <c r="R17" s="8"/>
      <c r="S17" s="9"/>
      <c r="T17" s="10"/>
    </row>
    <row r="18" spans="1:20" ht="15.75" thickBot="1" x14ac:dyDescent="0.3">
      <c r="A18" s="16"/>
      <c r="B18" s="17"/>
      <c r="C18" s="18"/>
      <c r="D18" s="18"/>
      <c r="E18" s="18"/>
      <c r="F18" s="27"/>
      <c r="G18" s="17"/>
      <c r="H18" s="19">
        <f>SUM(H16:H17)</f>
        <v>0</v>
      </c>
      <c r="I18" s="20"/>
      <c r="J18" s="21"/>
      <c r="K18" s="21"/>
      <c r="L18" s="21"/>
      <c r="M18" s="22"/>
      <c r="N18" s="19">
        <f>SUM(N16:N17)</f>
        <v>0</v>
      </c>
      <c r="O18" s="20"/>
      <c r="P18" s="21"/>
      <c r="Q18" s="21"/>
      <c r="R18" s="21"/>
      <c r="S18" s="22"/>
      <c r="T18" s="19">
        <f>SUM(T16:T17)</f>
        <v>824.48</v>
      </c>
    </row>
    <row r="19" spans="1:20" ht="14.25" customHeight="1" thickBot="1" x14ac:dyDescent="0.3">
      <c r="A19" s="38" t="str">
        <f>A13</f>
        <v>ул.Песочная д.13</v>
      </c>
      <c r="B19" s="38"/>
      <c r="C19" s="38"/>
      <c r="D19" s="1"/>
      <c r="E19" s="1"/>
      <c r="F19" s="1"/>
      <c r="G19" s="1"/>
      <c r="H19" s="1"/>
      <c r="I19" s="25"/>
      <c r="J19" s="25"/>
      <c r="K19" s="25"/>
      <c r="L19" s="25"/>
      <c r="M19" s="25"/>
      <c r="N19" s="25"/>
    </row>
    <row r="20" spans="1:20" ht="14.25" customHeight="1" thickBot="1" x14ac:dyDescent="0.3">
      <c r="A20" s="2"/>
      <c r="B20" s="39" t="s">
        <v>0</v>
      </c>
      <c r="C20" s="39"/>
      <c r="D20" s="39"/>
      <c r="E20" s="39"/>
      <c r="F20" s="39"/>
      <c r="G20" s="39"/>
      <c r="H20" s="39"/>
      <c r="I20" s="40" t="s">
        <v>1</v>
      </c>
      <c r="J20" s="40"/>
      <c r="K20" s="40"/>
      <c r="L20" s="40"/>
      <c r="M20" s="40"/>
      <c r="N20" s="41"/>
      <c r="O20" s="42" t="s">
        <v>12</v>
      </c>
      <c r="P20" s="43"/>
      <c r="Q20" s="43"/>
      <c r="R20" s="43"/>
      <c r="S20" s="43"/>
      <c r="T20" s="44"/>
    </row>
    <row r="21" spans="1:20" ht="14.25" customHeight="1" thickBot="1" x14ac:dyDescent="0.3">
      <c r="A21" s="3" t="s">
        <v>2</v>
      </c>
      <c r="B21" s="45" t="s">
        <v>3</v>
      </c>
      <c r="C21" s="45"/>
      <c r="D21" s="45"/>
      <c r="E21" s="45"/>
      <c r="F21" s="45"/>
      <c r="G21" s="4" t="s">
        <v>4</v>
      </c>
      <c r="H21" s="5" t="s">
        <v>5</v>
      </c>
      <c r="I21" s="46" t="s">
        <v>3</v>
      </c>
      <c r="J21" s="46"/>
      <c r="K21" s="46"/>
      <c r="L21" s="46"/>
      <c r="M21" s="46"/>
      <c r="N21" s="6" t="s">
        <v>5</v>
      </c>
      <c r="O21" s="47" t="s">
        <v>3</v>
      </c>
      <c r="P21" s="47"/>
      <c r="Q21" s="47"/>
      <c r="R21" s="47"/>
      <c r="S21" s="47"/>
      <c r="T21" s="30" t="s">
        <v>5</v>
      </c>
    </row>
    <row r="22" spans="1:20" ht="14.25" customHeight="1" x14ac:dyDescent="0.25">
      <c r="A22" s="24" t="s">
        <v>16</v>
      </c>
      <c r="B22" s="7"/>
      <c r="C22" s="8"/>
      <c r="D22" s="8"/>
      <c r="E22" s="8"/>
      <c r="F22" s="8"/>
      <c r="G22" s="23"/>
      <c r="H22" s="10"/>
      <c r="I22" s="26"/>
      <c r="J22" s="11"/>
      <c r="K22" s="11"/>
      <c r="L22" s="11"/>
      <c r="M22" s="12"/>
      <c r="N22" s="13"/>
      <c r="O22" s="34" t="s">
        <v>23</v>
      </c>
      <c r="P22" s="11"/>
      <c r="Q22" s="11"/>
      <c r="R22" s="11"/>
      <c r="S22" s="12"/>
      <c r="T22" s="13">
        <v>1296.77</v>
      </c>
    </row>
    <row r="23" spans="1:20" ht="15.75" thickBot="1" x14ac:dyDescent="0.3">
      <c r="A23" s="14"/>
      <c r="B23" s="7"/>
      <c r="C23" s="8"/>
      <c r="D23" s="8"/>
      <c r="E23" s="8"/>
      <c r="F23" s="8"/>
      <c r="G23" s="23"/>
      <c r="H23" s="10"/>
      <c r="I23" s="15"/>
      <c r="J23" s="8"/>
      <c r="K23" s="8"/>
      <c r="L23" s="8"/>
      <c r="M23" s="9"/>
      <c r="N23" s="10"/>
      <c r="O23" s="15"/>
      <c r="P23" s="8"/>
      <c r="Q23" s="8"/>
      <c r="R23" s="8"/>
      <c r="S23" s="9"/>
      <c r="T23" s="10"/>
    </row>
    <row r="24" spans="1:20" ht="15.75" thickBot="1" x14ac:dyDescent="0.3">
      <c r="A24" s="16"/>
      <c r="B24" s="17"/>
      <c r="C24" s="18"/>
      <c r="D24" s="18"/>
      <c r="E24" s="18"/>
      <c r="F24" s="27"/>
      <c r="G24" s="17"/>
      <c r="H24" s="19">
        <f>SUM(H22:H23)</f>
        <v>0</v>
      </c>
      <c r="I24" s="20"/>
      <c r="J24" s="21"/>
      <c r="K24" s="21"/>
      <c r="L24" s="21"/>
      <c r="M24" s="22"/>
      <c r="N24" s="19">
        <f>SUM(N22:N23)</f>
        <v>0</v>
      </c>
      <c r="O24" s="20"/>
      <c r="P24" s="21"/>
      <c r="Q24" s="21"/>
      <c r="R24" s="21"/>
      <c r="S24" s="22"/>
      <c r="T24" s="19">
        <f>SUM(T22:T23)</f>
        <v>1296.77</v>
      </c>
    </row>
    <row r="25" spans="1:20" x14ac:dyDescent="0.25">
      <c r="E25" s="48" t="s">
        <v>8</v>
      </c>
      <c r="F25" s="48"/>
      <c r="G25" s="48"/>
      <c r="H25" s="31">
        <f>H24+H18+H12+H6</f>
        <v>0</v>
      </c>
      <c r="K25" s="48" t="s">
        <v>8</v>
      </c>
      <c r="L25" s="48"/>
      <c r="M25" s="48"/>
      <c r="N25" s="31">
        <f>N24+N18+N12+N6</f>
        <v>0</v>
      </c>
      <c r="Q25" s="48" t="s">
        <v>8</v>
      </c>
      <c r="R25" s="48"/>
      <c r="S25" s="48"/>
      <c r="T25" s="31">
        <f>T24+T18+T12+T6</f>
        <v>5628.0199999999995</v>
      </c>
    </row>
    <row r="26" spans="1:20" x14ac:dyDescent="0.25">
      <c r="E26" s="49" t="s">
        <v>17</v>
      </c>
      <c r="F26" s="49"/>
      <c r="G26" s="49"/>
      <c r="H26" s="31">
        <f>H25*0.18</f>
        <v>0</v>
      </c>
      <c r="K26" s="49" t="s">
        <v>17</v>
      </c>
      <c r="L26" s="49"/>
      <c r="M26" s="49"/>
      <c r="N26" s="31">
        <f>N25*0.18</f>
        <v>0</v>
      </c>
      <c r="Q26" s="49" t="s">
        <v>17</v>
      </c>
      <c r="R26" s="49"/>
      <c r="S26" s="49"/>
      <c r="T26" s="31">
        <f>T25*0.18</f>
        <v>1013.0435999999999</v>
      </c>
    </row>
    <row r="27" spans="1:20" x14ac:dyDescent="0.25">
      <c r="E27" s="49" t="s">
        <v>18</v>
      </c>
      <c r="F27" s="49"/>
      <c r="G27" s="49"/>
      <c r="H27" s="31">
        <f>H25*1.18</f>
        <v>0</v>
      </c>
      <c r="K27" s="49" t="s">
        <v>18</v>
      </c>
      <c r="L27" s="49"/>
      <c r="M27" s="49"/>
      <c r="N27" s="31">
        <f>N25*1.18</f>
        <v>0</v>
      </c>
      <c r="Q27" s="49" t="s">
        <v>18</v>
      </c>
      <c r="R27" s="49"/>
      <c r="S27" s="49"/>
      <c r="T27" s="31">
        <f>T25*1.18</f>
        <v>6641.0635999999995</v>
      </c>
    </row>
    <row r="29" spans="1:20" x14ac:dyDescent="0.25">
      <c r="A29" s="50" t="s">
        <v>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20" x14ac:dyDescent="0.25">
      <c r="A30" s="50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20" x14ac:dyDescent="0.25">
      <c r="A31" s="50" t="s">
        <v>11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20" x14ac:dyDescent="0.25">
      <c r="A32" s="50" t="s">
        <v>22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5">
      <c r="A33" s="28"/>
      <c r="B33" s="32"/>
      <c r="C33" s="32"/>
      <c r="D33" s="32"/>
      <c r="E33" s="32"/>
      <c r="F33" s="32"/>
      <c r="G33" s="33"/>
      <c r="H33" s="33"/>
    </row>
    <row r="34" spans="1:11" ht="15" customHeight="1" x14ac:dyDescent="0.25">
      <c r="A34" s="28"/>
      <c r="B34" s="51" t="s">
        <v>7</v>
      </c>
      <c r="C34" s="51"/>
      <c r="D34" s="52" t="s">
        <v>24</v>
      </c>
      <c r="E34" s="52"/>
      <c r="F34" s="52" t="s">
        <v>19</v>
      </c>
      <c r="G34" s="52"/>
      <c r="H34" s="53" t="s">
        <v>10</v>
      </c>
      <c r="I34" s="53"/>
      <c r="J34" s="29"/>
    </row>
    <row r="35" spans="1:11" ht="15" customHeight="1" x14ac:dyDescent="0.25">
      <c r="A35" s="28"/>
      <c r="B35" s="51"/>
      <c r="C35" s="51"/>
      <c r="D35" s="52"/>
      <c r="E35" s="52"/>
      <c r="F35" s="52"/>
      <c r="G35" s="52"/>
      <c r="H35" s="53"/>
      <c r="I35" s="53"/>
      <c r="J35" s="29"/>
    </row>
    <row r="36" spans="1:11" ht="26.25" customHeight="1" x14ac:dyDescent="0.25">
      <c r="A36" s="35"/>
      <c r="B36" s="36">
        <v>1451.84</v>
      </c>
      <c r="C36" s="37"/>
      <c r="D36" s="37">
        <v>725.92</v>
      </c>
      <c r="E36" s="37"/>
      <c r="F36" s="37">
        <v>0</v>
      </c>
      <c r="G36" s="37"/>
      <c r="H36" s="37">
        <v>725.92</v>
      </c>
      <c r="I36" s="37"/>
    </row>
    <row r="38" spans="1:11" x14ac:dyDescent="0.25">
      <c r="A38" s="50" t="s">
        <v>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25">
      <c r="A39" s="50" t="s">
        <v>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5">
      <c r="A40" s="50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5">
      <c r="A41" s="50" t="str">
        <f>A32</f>
        <v>Дома № 13  по ул. Песочная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x14ac:dyDescent="0.25">
      <c r="A42" s="28"/>
      <c r="B42" s="32"/>
      <c r="C42" s="32"/>
      <c r="D42" s="32"/>
      <c r="E42" s="32"/>
      <c r="F42" s="32"/>
      <c r="G42" s="33"/>
      <c r="H42" s="33"/>
    </row>
    <row r="43" spans="1:11" ht="15" customHeight="1" x14ac:dyDescent="0.25">
      <c r="A43" s="28"/>
      <c r="B43" s="51" t="s">
        <v>7</v>
      </c>
      <c r="C43" s="51"/>
      <c r="D43" s="52" t="s">
        <v>24</v>
      </c>
      <c r="E43" s="52"/>
      <c r="F43" s="52" t="s">
        <v>19</v>
      </c>
      <c r="G43" s="52"/>
      <c r="H43" s="53" t="s">
        <v>10</v>
      </c>
      <c r="I43" s="53"/>
      <c r="J43" s="29"/>
    </row>
    <row r="44" spans="1:11" ht="20.25" customHeight="1" x14ac:dyDescent="0.25">
      <c r="A44" s="28"/>
      <c r="B44" s="51"/>
      <c r="C44" s="51"/>
      <c r="D44" s="52"/>
      <c r="E44" s="52"/>
      <c r="F44" s="52"/>
      <c r="G44" s="52"/>
      <c r="H44" s="53"/>
      <c r="I44" s="53"/>
      <c r="J44" s="29"/>
    </row>
    <row r="45" spans="1:11" ht="38.25" customHeight="1" x14ac:dyDescent="0.25">
      <c r="A45" s="35"/>
      <c r="B45" s="36">
        <v>3473.76</v>
      </c>
      <c r="C45" s="37"/>
      <c r="D45" s="37">
        <v>1736.88</v>
      </c>
      <c r="E45" s="37"/>
      <c r="F45" s="37">
        <v>7195.06</v>
      </c>
      <c r="G45" s="37"/>
      <c r="H45" s="37">
        <v>-5458.18</v>
      </c>
      <c r="I45" s="37"/>
    </row>
  </sheetData>
  <mergeCells count="61">
    <mergeCell ref="A31:K31"/>
    <mergeCell ref="A32:K32"/>
    <mergeCell ref="B34:C35"/>
    <mergeCell ref="D34:E35"/>
    <mergeCell ref="F34:G35"/>
    <mergeCell ref="H34:I35"/>
    <mergeCell ref="E27:G27"/>
    <mergeCell ref="K27:M27"/>
    <mergeCell ref="Q27:S27"/>
    <mergeCell ref="A29:K29"/>
    <mergeCell ref="A30:K30"/>
    <mergeCell ref="E25:G25"/>
    <mergeCell ref="K25:M25"/>
    <mergeCell ref="Q25:S25"/>
    <mergeCell ref="E26:G26"/>
    <mergeCell ref="K26:M26"/>
    <mergeCell ref="Q26:S26"/>
    <mergeCell ref="B21:F21"/>
    <mergeCell ref="I21:M21"/>
    <mergeCell ref="O21:S21"/>
    <mergeCell ref="A19:C19"/>
    <mergeCell ref="B20:H20"/>
    <mergeCell ref="I20:N20"/>
    <mergeCell ref="O20:T20"/>
    <mergeCell ref="B14:H14"/>
    <mergeCell ref="I14:N14"/>
    <mergeCell ref="O14:T14"/>
    <mergeCell ref="B15:F15"/>
    <mergeCell ref="I15:M15"/>
    <mergeCell ref="O15:S15"/>
    <mergeCell ref="B9:F9"/>
    <mergeCell ref="I9:M9"/>
    <mergeCell ref="O9:S9"/>
    <mergeCell ref="A13:C13"/>
    <mergeCell ref="A7:C7"/>
    <mergeCell ref="B8:H8"/>
    <mergeCell ref="I8:N8"/>
    <mergeCell ref="O8:T8"/>
    <mergeCell ref="A1:C1"/>
    <mergeCell ref="B2:H2"/>
    <mergeCell ref="I2:N2"/>
    <mergeCell ref="O2:T2"/>
    <mergeCell ref="B3:F3"/>
    <mergeCell ref="I3:M3"/>
    <mergeCell ref="O3:S3"/>
    <mergeCell ref="B45:C45"/>
    <mergeCell ref="D45:E45"/>
    <mergeCell ref="F45:G45"/>
    <mergeCell ref="H45:I45"/>
    <mergeCell ref="B36:C36"/>
    <mergeCell ref="D36:E36"/>
    <mergeCell ref="F36:G36"/>
    <mergeCell ref="H36:I36"/>
    <mergeCell ref="A38:K38"/>
    <mergeCell ref="A39:K39"/>
    <mergeCell ref="A40:K40"/>
    <mergeCell ref="A41:K41"/>
    <mergeCell ref="B43:C44"/>
    <mergeCell ref="D43:E44"/>
    <mergeCell ref="F43:G44"/>
    <mergeCell ref="H43:I44"/>
  </mergeCells>
  <phoneticPr fontId="5" type="noConversion"/>
  <pageMargins left="0.27559055118110237" right="0.31496062992125984" top="0.23622047244094491" bottom="0.59055118110236227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2014-04-07T12:14:28Z</cp:lastPrinted>
  <dcterms:created xsi:type="dcterms:W3CDTF">2013-02-05T05:42:12Z</dcterms:created>
  <dcterms:modified xsi:type="dcterms:W3CDTF">2014-04-07T12:14:30Z</dcterms:modified>
</cp:coreProperties>
</file>