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Ленина 61" sheetId="2" r:id="rId1"/>
  </sheets>
  <calcPr calcId="145621" refMode="R1C1"/>
</workbook>
</file>

<file path=xl/calcChain.xml><?xml version="1.0" encoding="utf-8"?>
<calcChain xmlns="http://schemas.openxmlformats.org/spreadsheetml/2006/main">
  <c r="F51" i="2" l="1"/>
  <c r="D53" i="2" l="1"/>
  <c r="B53" i="2"/>
  <c r="H51" i="2"/>
  <c r="F53" i="2"/>
  <c r="A45" i="2"/>
  <c r="H49" i="2" l="1"/>
  <c r="H53" i="2" s="1"/>
  <c r="A7" i="2"/>
  <c r="A14" i="2" s="1"/>
  <c r="A20" i="2" s="1"/>
  <c r="N26" i="2"/>
  <c r="H26" i="2"/>
  <c r="N19" i="2"/>
  <c r="H19" i="2"/>
  <c r="N13" i="2"/>
  <c r="H13" i="2"/>
  <c r="N6" i="2"/>
  <c r="H6" i="2"/>
  <c r="N27" i="2" l="1"/>
  <c r="N29" i="2" s="1"/>
  <c r="H27" i="2"/>
  <c r="N28" i="2"/>
  <c r="H28" i="2" l="1"/>
  <c r="H29" i="2"/>
</calcChain>
</file>

<file path=xl/sharedStrings.xml><?xml version="1.0" encoding="utf-8"?>
<sst xmlns="http://schemas.openxmlformats.org/spreadsheetml/2006/main" count="63" uniqueCount="27">
  <si>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</si>
  <si>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</si>
  <si>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</si>
  <si>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</si>
  <si>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</si>
  <si>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</si>
  <si>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</si>
  <si>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</si>
  <si>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вывоз ТБО</t>
  </si>
  <si>
    <t>по начислению, поступлению, затратам  средств</t>
  </si>
  <si>
    <t>остаток (+) /перерасход(-)</t>
  </si>
  <si>
    <t>сентябрь</t>
  </si>
  <si>
    <t>октябрь</t>
  </si>
  <si>
    <t>ноябрь</t>
  </si>
  <si>
    <t>декабрь</t>
  </si>
  <si>
    <t>содержание</t>
  </si>
  <si>
    <t>НДС:</t>
  </si>
  <si>
    <t>ВСЕГО:</t>
  </si>
  <si>
    <t>выполнение</t>
  </si>
  <si>
    <t>ИТОГО</t>
  </si>
  <si>
    <t>услуга по управлению МКД</t>
  </si>
  <si>
    <t>пр.Ленина д.61</t>
  </si>
  <si>
    <t>Дома № 61  по пр.Ленина</t>
  </si>
  <si>
    <t>по содержанию жилья за 2013 год</t>
  </si>
  <si>
    <t>по текущему  ремонту за 2013 год</t>
  </si>
  <si>
    <t>поступление</t>
  </si>
  <si>
    <t>уборка помойки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</si>
</sst>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 applyAlignment="1"/>
    <xf numFmtId="0" fontId="2" fillId="0" borderId="5" xfId="1" applyFont="1" applyBorder="1"/>
    <xf numFmtId="0" fontId="2" fillId="0" borderId="0" xfId="1" applyFont="1" applyBorder="1"/>
    <xf numFmtId="0" fontId="2" fillId="0" borderId="6" xfId="1" applyFont="1" applyBorder="1"/>
    <xf numFmtId="2" fontId="2" fillId="0" borderId="7" xfId="1" applyNumberFormat="1" applyFont="1" applyBorder="1"/>
    <xf numFmtId="0" fontId="3" fillId="0" borderId="8" xfId="1" applyFont="1" applyBorder="1"/>
    <xf numFmtId="0" fontId="3" fillId="0" borderId="9" xfId="1" applyFont="1" applyBorder="1"/>
    <xf numFmtId="2" fontId="1" fillId="0" borderId="10" xfId="1" applyNumberFormat="1" applyBorder="1"/>
    <xf numFmtId="0" fontId="2" fillId="0" borderId="11" xfId="1" applyFont="1" applyBorder="1"/>
    <xf numFmtId="0" fontId="2" fillId="0" borderId="12" xfId="1" applyFont="1" applyBorder="1"/>
    <xf numFmtId="0" fontId="2" fillId="0" borderId="2" xfId="1" applyFont="1" applyBorder="1"/>
    <xf numFmtId="0" fontId="2" fillId="0" borderId="13" xfId="1" applyFont="1" applyBorder="1"/>
    <xf numFmtId="0" fontId="2" fillId="0" borderId="14" xfId="1" applyFont="1" applyBorder="1"/>
    <xf numFmtId="2" fontId="3" fillId="0" borderId="15" xfId="1" applyNumberFormat="1" applyFont="1" applyBorder="1"/>
    <xf numFmtId="0" fontId="3" fillId="0" borderId="16" xfId="1" applyFont="1" applyBorder="1"/>
    <xf numFmtId="0" fontId="3" fillId="0" borderId="14" xfId="1" applyFont="1" applyBorder="1"/>
    <xf numFmtId="0" fontId="3" fillId="0" borderId="17" xfId="1" applyFont="1" applyBorder="1"/>
    <xf numFmtId="0" fontId="2" fillId="0" borderId="0" xfId="1" applyFont="1" applyBorder="1" applyAlignment="1">
      <alignment horizontal="right"/>
    </xf>
    <xf numFmtId="0" fontId="3" fillId="0" borderId="18" xfId="1" applyFont="1" applyBorder="1"/>
    <xf numFmtId="2" fontId="2" fillId="0" borderId="19" xfId="1" applyNumberFormat="1" applyFont="1" applyBorder="1"/>
    <xf numFmtId="0" fontId="3" fillId="0" borderId="20" xfId="1" applyFont="1" applyBorder="1"/>
    <xf numFmtId="0" fontId="3" fillId="0" borderId="21" xfId="1" applyFont="1" applyBorder="1"/>
    <xf numFmtId="0" fontId="4" fillId="0" borderId="11" xfId="1" applyFont="1" applyBorder="1" applyAlignment="1">
      <alignment horizontal="center"/>
    </xf>
    <xf numFmtId="2" fontId="2" fillId="0" borderId="7" xfId="1" applyNumberFormat="1" applyFont="1" applyFill="1" applyBorder="1"/>
    <xf numFmtId="0" fontId="3" fillId="0" borderId="23" xfId="1" applyFont="1" applyFill="1" applyBorder="1"/>
    <xf numFmtId="0" fontId="3" fillId="0" borderId="12" xfId="1" applyFont="1" applyFill="1" applyBorder="1"/>
    <xf numFmtId="0" fontId="2" fillId="0" borderId="24" xfId="1" applyFont="1" applyBorder="1"/>
    <xf numFmtId="0" fontId="0" fillId="0" borderId="0" xfId="0" applyFill="1"/>
    <xf numFmtId="0" fontId="6" fillId="0" borderId="23" xfId="1" applyFont="1" applyFill="1" applyBorder="1"/>
    <xf numFmtId="2" fontId="8" fillId="0" borderId="22" xfId="0" applyNumberFormat="1" applyFont="1" applyBorder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wrapText="1"/>
    </xf>
    <xf numFmtId="2" fontId="2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8" fillId="0" borderId="0" xfId="0" applyFont="1" applyAlignment="1">
      <alignment horizontal="right"/>
    </xf>
    <xf numFmtId="0" fontId="3" fillId="0" borderId="14" xfId="1" applyFont="1" applyBorder="1" applyAlignment="1">
      <alignment horizontal="center"/>
    </xf>
    <xf numFmtId="0" fontId="8" fillId="0" borderId="29" xfId="0" applyFont="1" applyBorder="1" applyAlignment="1">
      <alignment horizontal="right"/>
    </xf>
    <xf numFmtId="2" fontId="3" fillId="0" borderId="30" xfId="0" applyNumberFormat="1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3" fillId="2" borderId="10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5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2" zoomScale="75" workbookViewId="0">
      <selection activeCell="L40" sqref="L40"/>
    </sheetView>
  </sheetViews>
  <sheetFormatPr defaultRowHeight="15" x14ac:dyDescent="0.25"/>
  <cols>
    <col min="1" max="1" width="17.28515625" customWidth="1"/>
    <col min="5" max="5" width="15.42578125" customWidth="1"/>
    <col min="8" max="8" width="16.28515625" customWidth="1"/>
  </cols>
  <sheetData>
    <row r="1" spans="1:14" ht="15.75" thickBot="1" x14ac:dyDescent="0.3">
      <c r="A1" s="47" t="s">
        <v>21</v>
      </c>
      <c r="B1" s="47"/>
      <c r="C1" s="47"/>
      <c r="D1" s="1"/>
      <c r="E1" s="1"/>
      <c r="F1" s="1"/>
      <c r="G1" s="1"/>
      <c r="H1" s="1"/>
    </row>
    <row r="2" spans="1:14" ht="14.25" customHeight="1" thickBot="1" x14ac:dyDescent="0.3">
      <c r="A2" s="51"/>
      <c r="B2" s="52" t="s">
        <v>0</v>
      </c>
      <c r="C2" s="52"/>
      <c r="D2" s="52"/>
      <c r="E2" s="52"/>
      <c r="F2" s="52"/>
      <c r="G2" s="52"/>
      <c r="H2" s="52"/>
      <c r="I2" s="53" t="s">
        <v>15</v>
      </c>
      <c r="J2" s="54"/>
      <c r="K2" s="54"/>
      <c r="L2" s="54"/>
      <c r="M2" s="54"/>
      <c r="N2" s="55"/>
    </row>
    <row r="3" spans="1:14" ht="14.25" customHeight="1" thickBot="1" x14ac:dyDescent="0.3">
      <c r="A3" s="56" t="s">
        <v>1</v>
      </c>
      <c r="B3" s="57" t="s">
        <v>2</v>
      </c>
      <c r="C3" s="57"/>
      <c r="D3" s="57"/>
      <c r="E3" s="57"/>
      <c r="F3" s="57"/>
      <c r="G3" s="58" t="s">
        <v>3</v>
      </c>
      <c r="H3" s="59" t="s">
        <v>4</v>
      </c>
      <c r="I3" s="60" t="s">
        <v>2</v>
      </c>
      <c r="J3" s="60"/>
      <c r="K3" s="60"/>
      <c r="L3" s="60"/>
      <c r="M3" s="60"/>
      <c r="N3" s="61" t="s">
        <v>4</v>
      </c>
    </row>
    <row r="4" spans="1:14" ht="14.25" customHeight="1" x14ac:dyDescent="0.25">
      <c r="A4" s="23" t="s">
        <v>11</v>
      </c>
      <c r="B4" s="2"/>
      <c r="C4" s="3"/>
      <c r="D4" s="3"/>
      <c r="E4" s="18"/>
      <c r="F4" s="18"/>
      <c r="G4" s="20"/>
      <c r="H4" s="24"/>
      <c r="I4" s="29" t="s">
        <v>26</v>
      </c>
      <c r="J4" s="6"/>
      <c r="K4" s="6"/>
      <c r="L4" s="6"/>
      <c r="M4" s="7"/>
      <c r="N4" s="8">
        <v>901.35</v>
      </c>
    </row>
    <row r="5" spans="1:14" ht="15.75" thickBot="1" x14ac:dyDescent="0.3">
      <c r="A5" s="9"/>
      <c r="B5" s="2"/>
      <c r="C5" s="3"/>
      <c r="D5" s="3"/>
      <c r="E5" s="3"/>
      <c r="F5" s="3"/>
      <c r="G5" s="20"/>
      <c r="H5" s="5"/>
      <c r="I5" s="10"/>
      <c r="J5" s="3"/>
      <c r="K5" s="3"/>
      <c r="L5" s="3"/>
      <c r="M5" s="4"/>
      <c r="N5" s="5"/>
    </row>
    <row r="6" spans="1:14" ht="15.75" thickBot="1" x14ac:dyDescent="0.3">
      <c r="A6" s="11"/>
      <c r="B6" s="12"/>
      <c r="C6" s="13"/>
      <c r="D6" s="13"/>
      <c r="E6" s="13"/>
      <c r="F6" s="27"/>
      <c r="G6" s="12"/>
      <c r="H6" s="14">
        <f>SUM(H4:H5)</f>
        <v>0</v>
      </c>
      <c r="I6" s="15"/>
      <c r="J6" s="16"/>
      <c r="K6" s="16"/>
      <c r="L6" s="16"/>
      <c r="M6" s="17"/>
      <c r="N6" s="14">
        <f>SUM(N4:N5)</f>
        <v>901.35</v>
      </c>
    </row>
    <row r="7" spans="1:14" ht="14.25" customHeight="1" thickBot="1" x14ac:dyDescent="0.3">
      <c r="A7" s="47" t="str">
        <f>A1</f>
        <v>пр.Ленина д.61</v>
      </c>
      <c r="B7" s="47"/>
      <c r="C7" s="47"/>
      <c r="D7" s="1"/>
      <c r="E7" s="1"/>
      <c r="F7" s="1"/>
      <c r="G7" s="1"/>
      <c r="H7" s="1"/>
    </row>
    <row r="8" spans="1:14" ht="14.25" customHeight="1" thickBot="1" x14ac:dyDescent="0.3">
      <c r="A8" s="51"/>
      <c r="B8" s="52" t="s">
        <v>0</v>
      </c>
      <c r="C8" s="52"/>
      <c r="D8" s="52"/>
      <c r="E8" s="52"/>
      <c r="F8" s="52"/>
      <c r="G8" s="52"/>
      <c r="H8" s="52"/>
      <c r="I8" s="53" t="s">
        <v>15</v>
      </c>
      <c r="J8" s="54"/>
      <c r="K8" s="54"/>
      <c r="L8" s="54"/>
      <c r="M8" s="54"/>
      <c r="N8" s="55"/>
    </row>
    <row r="9" spans="1:14" ht="14.25" customHeight="1" thickBot="1" x14ac:dyDescent="0.3">
      <c r="A9" s="56" t="s">
        <v>1</v>
      </c>
      <c r="B9" s="57" t="s">
        <v>2</v>
      </c>
      <c r="C9" s="57"/>
      <c r="D9" s="57"/>
      <c r="E9" s="57"/>
      <c r="F9" s="57"/>
      <c r="G9" s="58" t="s">
        <v>3</v>
      </c>
      <c r="H9" s="59" t="s">
        <v>4</v>
      </c>
      <c r="I9" s="60" t="s">
        <v>2</v>
      </c>
      <c r="J9" s="60"/>
      <c r="K9" s="60"/>
      <c r="L9" s="60"/>
      <c r="M9" s="60"/>
      <c r="N9" s="61" t="s">
        <v>4</v>
      </c>
    </row>
    <row r="10" spans="1:14" ht="14.25" customHeight="1" x14ac:dyDescent="0.25">
      <c r="A10" s="23" t="s">
        <v>12</v>
      </c>
      <c r="B10" s="2"/>
      <c r="C10" s="3"/>
      <c r="D10" s="3"/>
      <c r="E10" s="18"/>
      <c r="F10" s="18"/>
      <c r="G10" s="20"/>
      <c r="H10" s="24"/>
      <c r="I10" s="25"/>
      <c r="J10" s="6"/>
      <c r="K10" s="6"/>
      <c r="L10" s="6"/>
      <c r="M10" s="7"/>
      <c r="N10" s="8"/>
    </row>
    <row r="11" spans="1:14" ht="14.25" customHeight="1" x14ac:dyDescent="0.25">
      <c r="A11" s="9"/>
      <c r="B11" s="2"/>
      <c r="C11" s="3"/>
      <c r="D11" s="3"/>
      <c r="E11" s="18"/>
      <c r="F11" s="18"/>
      <c r="G11" s="20"/>
      <c r="H11" s="5"/>
      <c r="I11" s="26"/>
      <c r="J11" s="19"/>
      <c r="K11" s="19"/>
      <c r="L11" s="19"/>
      <c r="M11" s="22"/>
      <c r="N11" s="21"/>
    </row>
    <row r="12" spans="1:14" ht="15.75" thickBot="1" x14ac:dyDescent="0.3">
      <c r="A12" s="9"/>
      <c r="B12" s="2"/>
      <c r="C12" s="3"/>
      <c r="D12" s="3"/>
      <c r="E12" s="3"/>
      <c r="F12" s="3"/>
      <c r="G12" s="20"/>
      <c r="H12" s="5"/>
      <c r="I12" s="10"/>
      <c r="J12" s="3"/>
      <c r="K12" s="3"/>
      <c r="L12" s="3"/>
      <c r="M12" s="4"/>
      <c r="N12" s="5"/>
    </row>
    <row r="13" spans="1:14" ht="15.75" thickBot="1" x14ac:dyDescent="0.3">
      <c r="A13" s="11"/>
      <c r="B13" s="12"/>
      <c r="C13" s="13"/>
      <c r="D13" s="13"/>
      <c r="E13" s="13"/>
      <c r="F13" s="27"/>
      <c r="G13" s="12"/>
      <c r="H13" s="14">
        <f>SUM(H10:H12)</f>
        <v>0</v>
      </c>
      <c r="I13" s="15"/>
      <c r="J13" s="16"/>
      <c r="K13" s="16"/>
      <c r="L13" s="16"/>
      <c r="M13" s="17"/>
      <c r="N13" s="14">
        <f>SUM(N10:N12)</f>
        <v>0</v>
      </c>
    </row>
    <row r="14" spans="1:14" ht="14.25" customHeight="1" thickBot="1" x14ac:dyDescent="0.3">
      <c r="A14" s="47" t="str">
        <f>A7</f>
        <v>пр.Ленина д.61</v>
      </c>
      <c r="B14" s="47"/>
      <c r="C14" s="47"/>
      <c r="D14" s="1"/>
      <c r="E14" s="1"/>
      <c r="F14" s="1"/>
      <c r="G14" s="1"/>
      <c r="H14" s="1"/>
    </row>
    <row r="15" spans="1:14" ht="14.25" customHeight="1" thickBot="1" x14ac:dyDescent="0.3">
      <c r="A15" s="51"/>
      <c r="B15" s="52" t="s">
        <v>0</v>
      </c>
      <c r="C15" s="52"/>
      <c r="D15" s="52"/>
      <c r="E15" s="52"/>
      <c r="F15" s="52"/>
      <c r="G15" s="52"/>
      <c r="H15" s="52"/>
      <c r="I15" s="53" t="s">
        <v>15</v>
      </c>
      <c r="J15" s="54"/>
      <c r="K15" s="54"/>
      <c r="L15" s="54"/>
      <c r="M15" s="54"/>
      <c r="N15" s="55"/>
    </row>
    <row r="16" spans="1:14" ht="14.25" customHeight="1" thickBot="1" x14ac:dyDescent="0.3">
      <c r="A16" s="56" t="s">
        <v>1</v>
      </c>
      <c r="B16" s="57" t="s">
        <v>2</v>
      </c>
      <c r="C16" s="57"/>
      <c r="D16" s="57"/>
      <c r="E16" s="57"/>
      <c r="F16" s="57"/>
      <c r="G16" s="58" t="s">
        <v>3</v>
      </c>
      <c r="H16" s="59" t="s">
        <v>4</v>
      </c>
      <c r="I16" s="60" t="s">
        <v>2</v>
      </c>
      <c r="J16" s="60"/>
      <c r="K16" s="60"/>
      <c r="L16" s="60"/>
      <c r="M16" s="60"/>
      <c r="N16" s="61" t="s">
        <v>4</v>
      </c>
    </row>
    <row r="17" spans="1:14" ht="14.25" customHeight="1" x14ac:dyDescent="0.25">
      <c r="A17" s="23" t="s">
        <v>13</v>
      </c>
      <c r="B17" s="2"/>
      <c r="C17" s="3"/>
      <c r="D17" s="3"/>
      <c r="E17" s="18"/>
      <c r="F17" s="18"/>
      <c r="G17" s="20"/>
      <c r="H17" s="24"/>
      <c r="I17" s="29" t="s">
        <v>26</v>
      </c>
      <c r="J17" s="6"/>
      <c r="K17" s="6"/>
      <c r="L17" s="6"/>
      <c r="M17" s="7"/>
      <c r="N17" s="8">
        <v>4053.95</v>
      </c>
    </row>
    <row r="18" spans="1:14" ht="14.25" customHeight="1" thickBot="1" x14ac:dyDescent="0.3">
      <c r="A18" s="9"/>
      <c r="B18" s="2"/>
      <c r="C18" s="3"/>
      <c r="D18" s="3"/>
      <c r="E18" s="18"/>
      <c r="F18" s="18"/>
      <c r="G18" s="20"/>
      <c r="H18" s="5"/>
      <c r="I18" s="26"/>
      <c r="J18" s="19"/>
      <c r="K18" s="19"/>
      <c r="L18" s="19"/>
      <c r="M18" s="22"/>
      <c r="N18" s="21"/>
    </row>
    <row r="19" spans="1:14" ht="15.75" thickBot="1" x14ac:dyDescent="0.3">
      <c r="A19" s="11"/>
      <c r="B19" s="12"/>
      <c r="C19" s="13"/>
      <c r="D19" s="13"/>
      <c r="E19" s="13"/>
      <c r="F19" s="27"/>
      <c r="G19" s="12"/>
      <c r="H19" s="14">
        <f>SUM(H17:H18)</f>
        <v>0</v>
      </c>
      <c r="I19" s="15"/>
      <c r="J19" s="16"/>
      <c r="K19" s="16"/>
      <c r="L19" s="16"/>
      <c r="M19" s="17"/>
      <c r="N19" s="14">
        <f>SUM(N17:N18)</f>
        <v>4053.95</v>
      </c>
    </row>
    <row r="20" spans="1:14" ht="14.25" customHeight="1" thickBot="1" x14ac:dyDescent="0.3">
      <c r="A20" s="47" t="str">
        <f>A14</f>
        <v>пр.Ленина д.61</v>
      </c>
      <c r="B20" s="47"/>
      <c r="C20" s="47"/>
      <c r="D20" s="1"/>
      <c r="E20" s="1"/>
      <c r="F20" s="1"/>
      <c r="G20" s="1"/>
      <c r="H20" s="1"/>
    </row>
    <row r="21" spans="1:14" ht="14.25" customHeight="1" thickBot="1" x14ac:dyDescent="0.3">
      <c r="A21" s="51"/>
      <c r="B21" s="52" t="s">
        <v>0</v>
      </c>
      <c r="C21" s="52"/>
      <c r="D21" s="52"/>
      <c r="E21" s="52"/>
      <c r="F21" s="52"/>
      <c r="G21" s="52"/>
      <c r="H21" s="52"/>
      <c r="I21" s="53" t="s">
        <v>15</v>
      </c>
      <c r="J21" s="54"/>
      <c r="K21" s="54"/>
      <c r="L21" s="54"/>
      <c r="M21" s="54"/>
      <c r="N21" s="55"/>
    </row>
    <row r="22" spans="1:14" ht="14.25" customHeight="1" thickBot="1" x14ac:dyDescent="0.3">
      <c r="A22" s="56" t="s">
        <v>1</v>
      </c>
      <c r="B22" s="57" t="s">
        <v>2</v>
      </c>
      <c r="C22" s="57"/>
      <c r="D22" s="57"/>
      <c r="E22" s="57"/>
      <c r="F22" s="57"/>
      <c r="G22" s="58" t="s">
        <v>3</v>
      </c>
      <c r="H22" s="59" t="s">
        <v>4</v>
      </c>
      <c r="I22" s="60" t="s">
        <v>2</v>
      </c>
      <c r="J22" s="60"/>
      <c r="K22" s="60"/>
      <c r="L22" s="60"/>
      <c r="M22" s="60"/>
      <c r="N22" s="61" t="s">
        <v>4</v>
      </c>
    </row>
    <row r="23" spans="1:14" ht="14.25" customHeight="1" x14ac:dyDescent="0.25">
      <c r="A23" s="23" t="s">
        <v>14</v>
      </c>
      <c r="B23" s="2"/>
      <c r="C23" s="3"/>
      <c r="D23" s="3"/>
      <c r="E23" s="18"/>
      <c r="F23" s="18"/>
      <c r="G23" s="20"/>
      <c r="H23" s="24"/>
      <c r="I23" s="25"/>
      <c r="J23" s="6"/>
      <c r="K23" s="6"/>
      <c r="L23" s="6"/>
      <c r="M23" s="7"/>
      <c r="N23" s="8"/>
    </row>
    <row r="24" spans="1:14" ht="14.25" customHeight="1" x14ac:dyDescent="0.25">
      <c r="A24" s="9"/>
      <c r="B24" s="2"/>
      <c r="C24" s="3"/>
      <c r="D24" s="3"/>
      <c r="E24" s="3"/>
      <c r="F24" s="3"/>
      <c r="G24" s="20"/>
      <c r="H24" s="5"/>
      <c r="I24" s="10"/>
      <c r="J24" s="3"/>
      <c r="K24" s="3"/>
      <c r="L24" s="3"/>
      <c r="M24" s="4"/>
      <c r="N24" s="5"/>
    </row>
    <row r="25" spans="1:14" ht="15.75" thickBot="1" x14ac:dyDescent="0.3">
      <c r="A25" s="9"/>
      <c r="B25" s="2"/>
      <c r="C25" s="3"/>
      <c r="D25" s="3"/>
      <c r="E25" s="3"/>
      <c r="F25" s="3"/>
      <c r="G25" s="20"/>
      <c r="H25" s="5"/>
      <c r="I25" s="10"/>
      <c r="J25" s="3"/>
      <c r="K25" s="3"/>
      <c r="L25" s="3"/>
      <c r="M25" s="4"/>
      <c r="N25" s="5"/>
    </row>
    <row r="26" spans="1:14" ht="15.75" thickBot="1" x14ac:dyDescent="0.3">
      <c r="A26" s="11"/>
      <c r="B26" s="12"/>
      <c r="C26" s="13"/>
      <c r="D26" s="13"/>
      <c r="E26" s="13"/>
      <c r="F26" s="27"/>
      <c r="G26" s="12"/>
      <c r="H26" s="14">
        <f>SUM(H23:H25)</f>
        <v>0</v>
      </c>
      <c r="I26" s="15"/>
      <c r="J26" s="16"/>
      <c r="K26" s="16"/>
      <c r="L26" s="16"/>
      <c r="M26" s="17"/>
      <c r="N26" s="14">
        <f>SUM(N23:N25)</f>
        <v>0</v>
      </c>
    </row>
    <row r="27" spans="1:14" x14ac:dyDescent="0.25">
      <c r="E27" s="48" t="s">
        <v>7</v>
      </c>
      <c r="F27" s="48"/>
      <c r="G27" s="48"/>
      <c r="H27" s="30">
        <f>H26+H19+H13+H6</f>
        <v>0</v>
      </c>
      <c r="K27" s="48" t="s">
        <v>7</v>
      </c>
      <c r="L27" s="48"/>
      <c r="M27" s="48"/>
      <c r="N27" s="30">
        <f>N26+N19+N13+N6</f>
        <v>4955.3</v>
      </c>
    </row>
    <row r="28" spans="1:14" x14ac:dyDescent="0.25">
      <c r="E28" s="46" t="s">
        <v>16</v>
      </c>
      <c r="F28" s="46"/>
      <c r="G28" s="46"/>
      <c r="H28" s="30">
        <f>H27*0.18</f>
        <v>0</v>
      </c>
      <c r="K28" s="46" t="s">
        <v>16</v>
      </c>
      <c r="L28" s="46"/>
      <c r="M28" s="46"/>
      <c r="N28" s="30">
        <f>N27*0.18</f>
        <v>891.95399999999995</v>
      </c>
    </row>
    <row r="29" spans="1:14" x14ac:dyDescent="0.25">
      <c r="E29" s="46" t="s">
        <v>17</v>
      </c>
      <c r="F29" s="46"/>
      <c r="G29" s="46"/>
      <c r="H29" s="30">
        <f>H27*1.18</f>
        <v>0</v>
      </c>
      <c r="K29" s="46" t="s">
        <v>17</v>
      </c>
      <c r="L29" s="46"/>
      <c r="M29" s="46"/>
      <c r="N29" s="30">
        <f>N27*1.18</f>
        <v>5847.2539999999999</v>
      </c>
    </row>
    <row r="33" spans="1:8" x14ac:dyDescent="0.25">
      <c r="A33" s="37" t="s">
        <v>5</v>
      </c>
      <c r="B33" s="37"/>
      <c r="C33" s="37"/>
      <c r="D33" s="37"/>
      <c r="E33" s="37"/>
      <c r="F33" s="37"/>
      <c r="G33" s="37"/>
      <c r="H33" s="37"/>
    </row>
    <row r="34" spans="1:8" x14ac:dyDescent="0.25">
      <c r="A34" s="37" t="s">
        <v>9</v>
      </c>
      <c r="B34" s="37"/>
      <c r="C34" s="37"/>
      <c r="D34" s="37"/>
      <c r="E34" s="37"/>
      <c r="F34" s="37"/>
      <c r="G34" s="37"/>
      <c r="H34" s="37"/>
    </row>
    <row r="35" spans="1:8" x14ac:dyDescent="0.25">
      <c r="A35" s="37" t="s">
        <v>24</v>
      </c>
      <c r="B35" s="37"/>
      <c r="C35" s="37"/>
      <c r="D35" s="37"/>
      <c r="E35" s="37"/>
      <c r="F35" s="37"/>
      <c r="G35" s="37"/>
      <c r="H35" s="37"/>
    </row>
    <row r="36" spans="1:8" x14ac:dyDescent="0.25">
      <c r="A36" s="37" t="s">
        <v>22</v>
      </c>
      <c r="B36" s="37"/>
      <c r="C36" s="37"/>
      <c r="D36" s="37"/>
      <c r="E36" s="37"/>
      <c r="F36" s="37"/>
      <c r="G36" s="37"/>
      <c r="H36" s="37"/>
    </row>
    <row r="37" spans="1:8" x14ac:dyDescent="0.25">
      <c r="A37" s="28"/>
      <c r="B37" s="31"/>
      <c r="C37" s="31"/>
      <c r="D37" s="31"/>
      <c r="E37" s="31"/>
      <c r="F37" s="31"/>
      <c r="G37" s="32"/>
      <c r="H37" s="32"/>
    </row>
    <row r="38" spans="1:8" ht="15" customHeight="1" x14ac:dyDescent="0.25">
      <c r="A38" s="28"/>
      <c r="B38" s="43" t="s">
        <v>6</v>
      </c>
      <c r="C38" s="43"/>
      <c r="D38" s="44" t="s">
        <v>25</v>
      </c>
      <c r="E38" s="44"/>
      <c r="F38" s="44" t="s">
        <v>18</v>
      </c>
      <c r="G38" s="44"/>
      <c r="H38" s="45" t="s">
        <v>10</v>
      </c>
    </row>
    <row r="39" spans="1:8" ht="15" customHeight="1" x14ac:dyDescent="0.25">
      <c r="A39" s="28"/>
      <c r="B39" s="43"/>
      <c r="C39" s="43"/>
      <c r="D39" s="44"/>
      <c r="E39" s="44"/>
      <c r="F39" s="44"/>
      <c r="G39" s="44"/>
      <c r="H39" s="45"/>
    </row>
    <row r="40" spans="1:8" ht="38.25" customHeight="1" x14ac:dyDescent="0.25">
      <c r="A40" s="50"/>
      <c r="B40" s="49">
        <v>858.52</v>
      </c>
      <c r="C40" s="36"/>
      <c r="D40" s="36">
        <v>642.64</v>
      </c>
      <c r="E40" s="36"/>
      <c r="F40" s="36">
        <v>0</v>
      </c>
      <c r="G40" s="36"/>
      <c r="H40" s="35">
        <v>642.64</v>
      </c>
    </row>
    <row r="42" spans="1:8" x14ac:dyDescent="0.25">
      <c r="A42" s="37" t="s">
        <v>5</v>
      </c>
      <c r="B42" s="37"/>
      <c r="C42" s="37"/>
      <c r="D42" s="37"/>
      <c r="E42" s="37"/>
      <c r="F42" s="37"/>
      <c r="G42" s="37"/>
      <c r="H42" s="37"/>
    </row>
    <row r="43" spans="1:8" x14ac:dyDescent="0.25">
      <c r="A43" s="37" t="s">
        <v>9</v>
      </c>
      <c r="B43" s="37"/>
      <c r="C43" s="37"/>
      <c r="D43" s="37"/>
      <c r="E43" s="37"/>
      <c r="F43" s="37"/>
      <c r="G43" s="37"/>
      <c r="H43" s="37"/>
    </row>
    <row r="44" spans="1:8" x14ac:dyDescent="0.25">
      <c r="A44" s="37" t="s">
        <v>23</v>
      </c>
      <c r="B44" s="37"/>
      <c r="C44" s="37"/>
      <c r="D44" s="37"/>
      <c r="E44" s="37"/>
      <c r="F44" s="37"/>
      <c r="G44" s="37"/>
      <c r="H44" s="37"/>
    </row>
    <row r="45" spans="1:8" x14ac:dyDescent="0.25">
      <c r="A45" s="37" t="str">
        <f>A36</f>
        <v>Дома № 61  по пр.Ленина</v>
      </c>
      <c r="B45" s="37"/>
      <c r="C45" s="37"/>
      <c r="D45" s="37"/>
      <c r="E45" s="37"/>
      <c r="F45" s="37"/>
      <c r="G45" s="37"/>
      <c r="H45" s="37"/>
    </row>
    <row r="46" spans="1:8" x14ac:dyDescent="0.25">
      <c r="A46" s="28"/>
      <c r="B46" s="31"/>
      <c r="C46" s="31"/>
      <c r="D46" s="31"/>
      <c r="E46" s="31"/>
      <c r="F46" s="31"/>
      <c r="G46" s="32"/>
      <c r="H46" s="32"/>
    </row>
    <row r="47" spans="1:8" ht="15" customHeight="1" x14ac:dyDescent="0.25">
      <c r="A47" s="28"/>
      <c r="B47" s="43" t="s">
        <v>6</v>
      </c>
      <c r="C47" s="43"/>
      <c r="D47" s="44" t="s">
        <v>25</v>
      </c>
      <c r="E47" s="44"/>
      <c r="F47" s="44" t="s">
        <v>18</v>
      </c>
      <c r="G47" s="44"/>
      <c r="H47" s="45" t="s">
        <v>10</v>
      </c>
    </row>
    <row r="48" spans="1:8" ht="20.25" customHeight="1" x14ac:dyDescent="0.25">
      <c r="A48" s="28"/>
      <c r="B48" s="43"/>
      <c r="C48" s="43"/>
      <c r="D48" s="44"/>
      <c r="E48" s="44"/>
      <c r="F48" s="44"/>
      <c r="G48" s="44"/>
      <c r="H48" s="45"/>
    </row>
    <row r="49" spans="1:8" x14ac:dyDescent="0.25">
      <c r="A49" s="38" t="s">
        <v>8</v>
      </c>
      <c r="B49" s="41">
        <v>2393</v>
      </c>
      <c r="C49" s="42"/>
      <c r="D49" s="42">
        <v>1791.26</v>
      </c>
      <c r="E49" s="42"/>
      <c r="F49" s="42">
        <v>5847.25</v>
      </c>
      <c r="G49" s="42"/>
      <c r="H49" s="40">
        <f>D49-F49</f>
        <v>-4055.99</v>
      </c>
    </row>
    <row r="50" spans="1:8" ht="14.25" customHeight="1" x14ac:dyDescent="0.25">
      <c r="A50" s="38"/>
      <c r="B50" s="41"/>
      <c r="C50" s="42"/>
      <c r="D50" s="42"/>
      <c r="E50" s="42"/>
      <c r="F50" s="42"/>
      <c r="G50" s="42"/>
      <c r="H50" s="40"/>
    </row>
    <row r="51" spans="1:8" x14ac:dyDescent="0.25">
      <c r="A51" s="38" t="s">
        <v>20</v>
      </c>
      <c r="B51" s="39">
        <v>454.08</v>
      </c>
      <c r="C51" s="39"/>
      <c r="D51" s="39">
        <v>339.9</v>
      </c>
      <c r="E51" s="39"/>
      <c r="F51" s="39">
        <f>B51</f>
        <v>454.08</v>
      </c>
      <c r="G51" s="39"/>
      <c r="H51" s="40">
        <f>D51-F51</f>
        <v>-114.18</v>
      </c>
    </row>
    <row r="52" spans="1:8" x14ac:dyDescent="0.25">
      <c r="A52" s="38"/>
      <c r="B52" s="39"/>
      <c r="C52" s="39"/>
      <c r="D52" s="39"/>
      <c r="E52" s="39"/>
      <c r="F52" s="39"/>
      <c r="G52" s="39"/>
      <c r="H52" s="40"/>
    </row>
    <row r="53" spans="1:8" ht="38.25" customHeight="1" x14ac:dyDescent="0.25">
      <c r="A53" s="33" t="s">
        <v>19</v>
      </c>
      <c r="B53" s="36">
        <f>SUM(B49:C52)</f>
        <v>2847.08</v>
      </c>
      <c r="C53" s="36"/>
      <c r="D53" s="36">
        <f>SUM(D49:E52)</f>
        <v>2131.16</v>
      </c>
      <c r="E53" s="36"/>
      <c r="F53" s="36">
        <f>SUM(F49:G52)</f>
        <v>6301.33</v>
      </c>
      <c r="G53" s="36"/>
      <c r="H53" s="34">
        <f>SUM(H49:H52)</f>
        <v>-4170.17</v>
      </c>
    </row>
  </sheetData>
  <mergeCells count="58">
    <mergeCell ref="B40:C40"/>
    <mergeCell ref="D40:E40"/>
    <mergeCell ref="F40:G40"/>
    <mergeCell ref="B9:F9"/>
    <mergeCell ref="I9:M9"/>
    <mergeCell ref="A14:C14"/>
    <mergeCell ref="B22:F22"/>
    <mergeCell ref="I22:M22"/>
    <mergeCell ref="A20:C20"/>
    <mergeCell ref="B21:H21"/>
    <mergeCell ref="I21:N21"/>
    <mergeCell ref="A1:C1"/>
    <mergeCell ref="E27:G27"/>
    <mergeCell ref="K27:M27"/>
    <mergeCell ref="E28:G28"/>
    <mergeCell ref="K28:M28"/>
    <mergeCell ref="B2:H2"/>
    <mergeCell ref="I2:N2"/>
    <mergeCell ref="B3:F3"/>
    <mergeCell ref="I3:M3"/>
    <mergeCell ref="A7:C7"/>
    <mergeCell ref="B8:H8"/>
    <mergeCell ref="B15:H15"/>
    <mergeCell ref="I15:N15"/>
    <mergeCell ref="B16:F16"/>
    <mergeCell ref="I16:M16"/>
    <mergeCell ref="I8:N8"/>
    <mergeCell ref="E29:G29"/>
    <mergeCell ref="K29:M29"/>
    <mergeCell ref="A33:H33"/>
    <mergeCell ref="A34:H34"/>
    <mergeCell ref="A35:H35"/>
    <mergeCell ref="A36:H36"/>
    <mergeCell ref="B38:C39"/>
    <mergeCell ref="D38:E39"/>
    <mergeCell ref="F38:G39"/>
    <mergeCell ref="H38:H39"/>
    <mergeCell ref="H49:H50"/>
    <mergeCell ref="A43:H43"/>
    <mergeCell ref="A44:H44"/>
    <mergeCell ref="A45:H45"/>
    <mergeCell ref="B47:C48"/>
    <mergeCell ref="D47:E48"/>
    <mergeCell ref="F47:G48"/>
    <mergeCell ref="H47:H48"/>
    <mergeCell ref="A42:H42"/>
    <mergeCell ref="B53:C53"/>
    <mergeCell ref="D53:E53"/>
    <mergeCell ref="F53:G53"/>
    <mergeCell ref="A51:A52"/>
    <mergeCell ref="B51:C52"/>
    <mergeCell ref="D51:E52"/>
    <mergeCell ref="F51:G52"/>
    <mergeCell ref="H51:H52"/>
    <mergeCell ref="A49:A50"/>
    <mergeCell ref="B49:C50"/>
    <mergeCell ref="D49:E50"/>
    <mergeCell ref="F49:G50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61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2013-08-13T06:41:54Z</cp:lastPrinted>
  <dcterms:created xsi:type="dcterms:W3CDTF">2013-02-05T05:42:12Z</dcterms:created>
  <dcterms:modified xsi:type="dcterms:W3CDTF">2014-04-07T08:25:33Z</dcterms:modified>
</cp:coreProperties>
</file>