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Гражданская 11" sheetId="2" r:id="rId1"/>
  </sheets>
  <calcPr calcId="145621"/>
</workbook>
</file>

<file path=xl/calcChain.xml><?xml version="1.0" encoding="utf-8"?>
<calcChain xmlns="http://schemas.openxmlformats.org/spreadsheetml/2006/main">
  <c r="F52" i="2" l="1"/>
  <c r="D54" i="2" l="1"/>
  <c r="B54" i="2"/>
  <c r="H52" i="2"/>
  <c r="F54" i="2"/>
  <c r="A46" i="2"/>
  <c r="H50" i="2" l="1"/>
  <c r="H54" i="2" s="1"/>
  <c r="A7" i="2"/>
  <c r="A14" i="2" s="1"/>
  <c r="A21" i="2" s="1"/>
  <c r="N27" i="2"/>
  <c r="H27" i="2"/>
  <c r="N20" i="2"/>
  <c r="H20" i="2"/>
  <c r="N13" i="2"/>
  <c r="H13" i="2"/>
  <c r="N6" i="2"/>
  <c r="H6" i="2"/>
  <c r="N28" i="2" l="1"/>
  <c r="N29" i="2" s="1"/>
  <c r="H28" i="2"/>
  <c r="N30" i="2" l="1"/>
  <c r="H29" i="2"/>
  <c r="H30" i="2"/>
</calcChain>
</file>

<file path=xl/sharedStrings.xml><?xml version="1.0" encoding="utf-8"?>
<sst xmlns="http://schemas.openxmlformats.org/spreadsheetml/2006/main" count="65" uniqueCount="27">
  <si>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</si>
  <si>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</si>
  <si>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</si>
  <si>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</si>
  <si>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</si>
  <si>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</si>
  <si>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</si>
  <si>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</si>
  <si>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вывоз ТБО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</si>
  <si>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</si>
  <si>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</si>
  <si>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</si>
  <si>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</si>
  <si>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ноябрь</t>
  </si>
  <si>
    <t>декабрь</t>
  </si>
  <si>
    <t>содержание</t>
  </si>
  <si>
    <t>НДС:</t>
  </si>
  <si>
    <t>ВСЕГО:</t>
  </si>
  <si>
    <t>выполнение</t>
  </si>
  <si>
    <t>ИТОГО</t>
  </si>
  <si>
    <t>услуга по управлению МКД</t>
  </si>
  <si>
    <t>ул.Гражданская д.11</t>
  </si>
  <si>
    <t>Дома № 11  по ул.Гражданская</t>
  </si>
  <si>
    <t>уборка помойки</t>
  </si>
  <si>
    <t>по текущему  ремонту за 2013 год</t>
  </si>
  <si>
    <t>по содержанию жилья за 2013 год</t>
  </si>
  <si>
    <t>поступление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</si>
</sst>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23" xfId="1" applyFont="1" applyFill="1" applyBorder="1"/>
    <xf numFmtId="0" fontId="4" fillId="0" borderId="0" xfId="1" applyFont="1" applyAlignment="1"/>
    <xf numFmtId="0" fontId="5" fillId="0" borderId="0" xfId="0" applyFont="1"/>
    <xf numFmtId="0" fontId="6" fillId="0" borderId="11" xfId="1" applyFont="1" applyBorder="1" applyAlignment="1">
      <alignment horizontal="center"/>
    </xf>
    <xf numFmtId="0" fontId="3" fillId="0" borderId="5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19" xfId="1" applyNumberFormat="1" applyFont="1" applyBorder="1"/>
    <xf numFmtId="2" fontId="3" fillId="0" borderId="7" xfId="1" applyNumberFormat="1" applyFont="1" applyFill="1" applyBorder="1"/>
    <xf numFmtId="0" fontId="4" fillId="0" borderId="8" xfId="1" applyFont="1" applyBorder="1"/>
    <xf numFmtId="0" fontId="4" fillId="0" borderId="9" xfId="1" applyFont="1" applyBorder="1"/>
    <xf numFmtId="0" fontId="3" fillId="0" borderId="11" xfId="1" applyFont="1" applyBorder="1"/>
    <xf numFmtId="2" fontId="3" fillId="0" borderId="7" xfId="1" applyNumberFormat="1" applyFont="1" applyBorder="1"/>
    <xf numFmtId="0" fontId="3" fillId="0" borderId="12" xfId="1" applyFont="1" applyBorder="1"/>
    <xf numFmtId="0" fontId="3" fillId="0" borderId="6" xfId="1" applyFont="1" applyBorder="1"/>
    <xf numFmtId="0" fontId="3" fillId="0" borderId="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24" xfId="1" applyFont="1" applyBorder="1"/>
    <xf numFmtId="2" fontId="4" fillId="0" borderId="15" xfId="1" applyNumberFormat="1" applyFont="1" applyBorder="1"/>
    <xf numFmtId="0" fontId="4" fillId="0" borderId="16" xfId="1" applyFont="1" applyBorder="1"/>
    <xf numFmtId="0" fontId="4" fillId="0" borderId="14" xfId="1" applyFont="1" applyBorder="1"/>
    <xf numFmtId="0" fontId="4" fillId="0" borderId="17" xfId="1" applyFont="1" applyBorder="1"/>
    <xf numFmtId="0" fontId="4" fillId="0" borderId="12" xfId="1" applyFont="1" applyFill="1" applyBorder="1"/>
    <xf numFmtId="0" fontId="4" fillId="0" borderId="18" xfId="1" applyFont="1" applyBorder="1"/>
    <xf numFmtId="0" fontId="4" fillId="0" borderId="21" xfId="1" applyFont="1" applyBorder="1"/>
    <xf numFmtId="0" fontId="4" fillId="0" borderId="20" xfId="1" applyFont="1" applyBorder="1"/>
    <xf numFmtId="2" fontId="7" fillId="0" borderId="22" xfId="0" applyNumberFormat="1" applyFont="1" applyBorder="1"/>
    <xf numFmtId="0" fontId="5" fillId="0" borderId="0" xfId="0" applyFont="1" applyFill="1"/>
    <xf numFmtId="0" fontId="7" fillId="0" borderId="22" xfId="0" applyFont="1" applyFill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  <xf numFmtId="0" fontId="3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5" xfId="1" applyFont="1" applyFill="1" applyBorder="1"/>
    <xf numFmtId="2" fontId="3" fillId="0" borderId="10" xfId="1" applyNumberFormat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2" borderId="10" xfId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7" fillId="0" borderId="29" xfId="0" applyFont="1" applyBorder="1" applyAlignment="1">
      <alignment horizontal="right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2" fontId="3" fillId="0" borderId="30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5" zoomScale="75" workbookViewId="0">
      <selection activeCell="I53" sqref="I53"/>
    </sheetView>
  </sheetViews>
  <sheetFormatPr defaultRowHeight="14.25" x14ac:dyDescent="0.2"/>
  <cols>
    <col min="1" max="1" width="19.42578125" style="3" customWidth="1"/>
    <col min="2" max="4" width="9.140625" style="3"/>
    <col min="5" max="5" width="15.42578125" style="3" customWidth="1"/>
    <col min="6" max="7" width="9.140625" style="3"/>
    <col min="8" max="8" width="17.42578125" style="3" customWidth="1"/>
    <col min="9" max="16384" width="9.140625" style="3"/>
  </cols>
  <sheetData>
    <row r="1" spans="1:14" ht="36.75" customHeight="1" thickBot="1" x14ac:dyDescent="0.3">
      <c r="A1" s="48" t="s">
        <v>21</v>
      </c>
      <c r="B1" s="48"/>
      <c r="C1" s="48"/>
      <c r="D1" s="2"/>
      <c r="E1" s="2"/>
      <c r="F1" s="2"/>
      <c r="G1" s="2"/>
      <c r="H1" s="2"/>
    </row>
    <row r="2" spans="1:14" ht="14.25" customHeight="1" thickBot="1" x14ac:dyDescent="0.3">
      <c r="A2" s="32"/>
      <c r="B2" s="40" t="s">
        <v>0</v>
      </c>
      <c r="C2" s="40"/>
      <c r="D2" s="40"/>
      <c r="E2" s="40"/>
      <c r="F2" s="40"/>
      <c r="G2" s="40"/>
      <c r="H2" s="40"/>
      <c r="I2" s="43" t="s">
        <v>15</v>
      </c>
      <c r="J2" s="44"/>
      <c r="K2" s="44"/>
      <c r="L2" s="44"/>
      <c r="M2" s="44"/>
      <c r="N2" s="45"/>
    </row>
    <row r="3" spans="1:14" ht="14.25" customHeight="1" thickBot="1" x14ac:dyDescent="0.3">
      <c r="A3" s="33" t="s">
        <v>1</v>
      </c>
      <c r="B3" s="46" t="s">
        <v>2</v>
      </c>
      <c r="C3" s="46"/>
      <c r="D3" s="46"/>
      <c r="E3" s="46"/>
      <c r="F3" s="46"/>
      <c r="G3" s="34" t="s">
        <v>3</v>
      </c>
      <c r="H3" s="35" t="s">
        <v>4</v>
      </c>
      <c r="I3" s="47" t="s">
        <v>2</v>
      </c>
      <c r="J3" s="47"/>
      <c r="K3" s="47"/>
      <c r="L3" s="47"/>
      <c r="M3" s="47"/>
      <c r="N3" s="36" t="s">
        <v>4</v>
      </c>
    </row>
    <row r="4" spans="1:14" ht="14.25" customHeight="1" x14ac:dyDescent="0.25">
      <c r="A4" s="4" t="s">
        <v>11</v>
      </c>
      <c r="B4" s="5"/>
      <c r="C4" s="6"/>
      <c r="D4" s="6"/>
      <c r="E4" s="7"/>
      <c r="F4" s="7"/>
      <c r="G4" s="8"/>
      <c r="H4" s="9"/>
      <c r="I4" s="1" t="s">
        <v>23</v>
      </c>
      <c r="J4" s="10"/>
      <c r="K4" s="10"/>
      <c r="L4" s="10"/>
      <c r="M4" s="11"/>
      <c r="N4" s="37">
        <v>781.15</v>
      </c>
    </row>
    <row r="5" spans="1:14" ht="15" thickBot="1" x14ac:dyDescent="0.25">
      <c r="A5" s="12"/>
      <c r="B5" s="5"/>
      <c r="C5" s="6"/>
      <c r="D5" s="6"/>
      <c r="E5" s="6"/>
      <c r="F5" s="6"/>
      <c r="G5" s="8"/>
      <c r="H5" s="13"/>
      <c r="I5" s="14"/>
      <c r="J5" s="6"/>
      <c r="K5" s="6"/>
      <c r="L5" s="6"/>
      <c r="M5" s="15"/>
      <c r="N5" s="13"/>
    </row>
    <row r="6" spans="1:14" ht="15.75" thickBot="1" x14ac:dyDescent="0.3">
      <c r="A6" s="16"/>
      <c r="B6" s="17"/>
      <c r="C6" s="18"/>
      <c r="D6" s="18"/>
      <c r="E6" s="18"/>
      <c r="F6" s="19"/>
      <c r="G6" s="17"/>
      <c r="H6" s="20">
        <f>SUM(H4:H5)</f>
        <v>0</v>
      </c>
      <c r="I6" s="21"/>
      <c r="J6" s="22"/>
      <c r="K6" s="22"/>
      <c r="L6" s="22"/>
      <c r="M6" s="23"/>
      <c r="N6" s="20">
        <f>SUM(N4:N5)</f>
        <v>781.15</v>
      </c>
    </row>
    <row r="7" spans="1:14" ht="42" customHeight="1" thickBot="1" x14ac:dyDescent="0.3">
      <c r="A7" s="48" t="str">
        <f>A1</f>
        <v>ул.Гражданская д.11</v>
      </c>
      <c r="B7" s="48"/>
      <c r="C7" s="48"/>
      <c r="D7" s="2"/>
      <c r="E7" s="2"/>
      <c r="F7" s="2"/>
      <c r="G7" s="2"/>
      <c r="H7" s="2"/>
    </row>
    <row r="8" spans="1:14" ht="14.25" customHeight="1" thickBot="1" x14ac:dyDescent="0.3">
      <c r="A8" s="32"/>
      <c r="B8" s="40" t="s">
        <v>0</v>
      </c>
      <c r="C8" s="40"/>
      <c r="D8" s="40"/>
      <c r="E8" s="40"/>
      <c r="F8" s="40"/>
      <c r="G8" s="40"/>
      <c r="H8" s="40"/>
      <c r="I8" s="43" t="s">
        <v>15</v>
      </c>
      <c r="J8" s="44"/>
      <c r="K8" s="44"/>
      <c r="L8" s="44"/>
      <c r="M8" s="44"/>
      <c r="N8" s="45"/>
    </row>
    <row r="9" spans="1:14" ht="14.25" customHeight="1" thickBot="1" x14ac:dyDescent="0.3">
      <c r="A9" s="33" t="s">
        <v>1</v>
      </c>
      <c r="B9" s="46" t="s">
        <v>2</v>
      </c>
      <c r="C9" s="46"/>
      <c r="D9" s="46"/>
      <c r="E9" s="46"/>
      <c r="F9" s="46"/>
      <c r="G9" s="34" t="s">
        <v>3</v>
      </c>
      <c r="H9" s="35" t="s">
        <v>4</v>
      </c>
      <c r="I9" s="47" t="s">
        <v>2</v>
      </c>
      <c r="J9" s="47"/>
      <c r="K9" s="47"/>
      <c r="L9" s="47"/>
      <c r="M9" s="47"/>
      <c r="N9" s="36" t="s">
        <v>4</v>
      </c>
    </row>
    <row r="10" spans="1:14" ht="14.25" customHeight="1" x14ac:dyDescent="0.25">
      <c r="A10" s="4" t="s">
        <v>12</v>
      </c>
      <c r="B10" s="5"/>
      <c r="C10" s="6"/>
      <c r="D10" s="6"/>
      <c r="E10" s="7"/>
      <c r="F10" s="7"/>
      <c r="G10" s="8"/>
      <c r="H10" s="9"/>
      <c r="I10" s="1" t="s">
        <v>23</v>
      </c>
      <c r="J10" s="10"/>
      <c r="K10" s="10"/>
      <c r="L10" s="10"/>
      <c r="M10" s="11"/>
      <c r="N10" s="37">
        <v>1202.05</v>
      </c>
    </row>
    <row r="11" spans="1:14" ht="14.25" customHeight="1" x14ac:dyDescent="0.25">
      <c r="A11" s="12"/>
      <c r="B11" s="5"/>
      <c r="C11" s="6"/>
      <c r="D11" s="6"/>
      <c r="E11" s="7"/>
      <c r="F11" s="7"/>
      <c r="G11" s="8"/>
      <c r="H11" s="13"/>
      <c r="I11" s="24"/>
      <c r="J11" s="25"/>
      <c r="K11" s="25"/>
      <c r="L11" s="25"/>
      <c r="M11" s="26"/>
      <c r="N11" s="27"/>
    </row>
    <row r="12" spans="1:14" ht="15" thickBot="1" x14ac:dyDescent="0.25">
      <c r="A12" s="12"/>
      <c r="B12" s="5"/>
      <c r="C12" s="6"/>
      <c r="D12" s="6"/>
      <c r="E12" s="6"/>
      <c r="F12" s="6"/>
      <c r="G12" s="8"/>
      <c r="H12" s="13"/>
      <c r="I12" s="14"/>
      <c r="J12" s="6"/>
      <c r="K12" s="6"/>
      <c r="L12" s="6"/>
      <c r="M12" s="15"/>
      <c r="N12" s="13"/>
    </row>
    <row r="13" spans="1:14" ht="15.75" thickBot="1" x14ac:dyDescent="0.3">
      <c r="A13" s="16"/>
      <c r="B13" s="17"/>
      <c r="C13" s="18"/>
      <c r="D13" s="18"/>
      <c r="E13" s="18"/>
      <c r="F13" s="19"/>
      <c r="G13" s="17"/>
      <c r="H13" s="20">
        <f>SUM(H10:H12)</f>
        <v>0</v>
      </c>
      <c r="I13" s="21"/>
      <c r="J13" s="22"/>
      <c r="K13" s="22"/>
      <c r="L13" s="22"/>
      <c r="M13" s="23"/>
      <c r="N13" s="20">
        <f>SUM(N10:N12)</f>
        <v>1202.05</v>
      </c>
    </row>
    <row r="14" spans="1:14" ht="46.5" customHeight="1" thickBot="1" x14ac:dyDescent="0.3">
      <c r="A14" s="48" t="str">
        <f>A7</f>
        <v>ул.Гражданская д.11</v>
      </c>
      <c r="B14" s="48"/>
      <c r="C14" s="48"/>
      <c r="D14" s="2"/>
      <c r="E14" s="2"/>
      <c r="F14" s="2"/>
      <c r="G14" s="2"/>
      <c r="H14" s="2"/>
    </row>
    <row r="15" spans="1:14" ht="14.25" customHeight="1" thickBot="1" x14ac:dyDescent="0.3">
      <c r="A15" s="32"/>
      <c r="B15" s="40" t="s">
        <v>0</v>
      </c>
      <c r="C15" s="40"/>
      <c r="D15" s="40"/>
      <c r="E15" s="40"/>
      <c r="F15" s="40"/>
      <c r="G15" s="40"/>
      <c r="H15" s="40"/>
      <c r="I15" s="43" t="s">
        <v>15</v>
      </c>
      <c r="J15" s="44"/>
      <c r="K15" s="44"/>
      <c r="L15" s="44"/>
      <c r="M15" s="44"/>
      <c r="N15" s="45"/>
    </row>
    <row r="16" spans="1:14" ht="14.25" customHeight="1" thickBot="1" x14ac:dyDescent="0.3">
      <c r="A16" s="33" t="s">
        <v>1</v>
      </c>
      <c r="B16" s="46" t="s">
        <v>2</v>
      </c>
      <c r="C16" s="46"/>
      <c r="D16" s="46"/>
      <c r="E16" s="46"/>
      <c r="F16" s="46"/>
      <c r="G16" s="34" t="s">
        <v>3</v>
      </c>
      <c r="H16" s="35" t="s">
        <v>4</v>
      </c>
      <c r="I16" s="47" t="s">
        <v>2</v>
      </c>
      <c r="J16" s="47"/>
      <c r="K16" s="47"/>
      <c r="L16" s="47"/>
      <c r="M16" s="47"/>
      <c r="N16" s="36" t="s">
        <v>4</v>
      </c>
    </row>
    <row r="17" spans="1:14" ht="14.25" customHeight="1" x14ac:dyDescent="0.25">
      <c r="A17" s="4" t="s">
        <v>13</v>
      </c>
      <c r="B17" s="5"/>
      <c r="C17" s="6"/>
      <c r="D17" s="6"/>
      <c r="E17" s="7"/>
      <c r="F17" s="7"/>
      <c r="G17" s="8"/>
      <c r="H17" s="9"/>
      <c r="I17" s="1" t="s">
        <v>23</v>
      </c>
      <c r="J17" s="10"/>
      <c r="K17" s="10"/>
      <c r="L17" s="10"/>
      <c r="M17" s="11"/>
      <c r="N17" s="37">
        <v>2168.79</v>
      </c>
    </row>
    <row r="18" spans="1:14" ht="14.25" customHeight="1" x14ac:dyDescent="0.25">
      <c r="A18" s="12"/>
      <c r="B18" s="5"/>
      <c r="C18" s="6"/>
      <c r="D18" s="6"/>
      <c r="E18" s="7"/>
      <c r="F18" s="7"/>
      <c r="G18" s="8"/>
      <c r="H18" s="13"/>
      <c r="I18" s="24"/>
      <c r="J18" s="25"/>
      <c r="K18" s="25"/>
      <c r="L18" s="25"/>
      <c r="M18" s="26"/>
      <c r="N18" s="27"/>
    </row>
    <row r="19" spans="1:14" ht="15" thickBot="1" x14ac:dyDescent="0.25">
      <c r="A19" s="12"/>
      <c r="B19" s="5"/>
      <c r="C19" s="6"/>
      <c r="D19" s="6"/>
      <c r="E19" s="6"/>
      <c r="F19" s="6"/>
      <c r="G19" s="8"/>
      <c r="H19" s="13"/>
      <c r="I19" s="14"/>
      <c r="J19" s="6"/>
      <c r="K19" s="6"/>
      <c r="L19" s="6"/>
      <c r="M19" s="15"/>
      <c r="N19" s="13"/>
    </row>
    <row r="20" spans="1:14" ht="15.75" thickBot="1" x14ac:dyDescent="0.3">
      <c r="A20" s="16"/>
      <c r="B20" s="17"/>
      <c r="C20" s="18"/>
      <c r="D20" s="18"/>
      <c r="E20" s="18"/>
      <c r="F20" s="19"/>
      <c r="G20" s="17"/>
      <c r="H20" s="20">
        <f>SUM(H17:H19)</f>
        <v>0</v>
      </c>
      <c r="I20" s="21"/>
      <c r="J20" s="22"/>
      <c r="K20" s="22"/>
      <c r="L20" s="22"/>
      <c r="M20" s="23"/>
      <c r="N20" s="20">
        <f>SUM(N17:N19)</f>
        <v>2168.79</v>
      </c>
    </row>
    <row r="21" spans="1:14" ht="56.25" customHeight="1" thickBot="1" x14ac:dyDescent="0.3">
      <c r="A21" s="48" t="str">
        <f>A14</f>
        <v>ул.Гражданская д.11</v>
      </c>
      <c r="B21" s="48"/>
      <c r="C21" s="48"/>
      <c r="D21" s="2"/>
      <c r="E21" s="2"/>
      <c r="F21" s="2"/>
      <c r="G21" s="2"/>
      <c r="H21" s="2"/>
    </row>
    <row r="22" spans="1:14" ht="14.25" customHeight="1" thickBot="1" x14ac:dyDescent="0.3">
      <c r="A22" s="32"/>
      <c r="B22" s="40" t="s">
        <v>0</v>
      </c>
      <c r="C22" s="40"/>
      <c r="D22" s="40"/>
      <c r="E22" s="40"/>
      <c r="F22" s="40"/>
      <c r="G22" s="40"/>
      <c r="H22" s="40"/>
      <c r="I22" s="43" t="s">
        <v>15</v>
      </c>
      <c r="J22" s="44"/>
      <c r="K22" s="44"/>
      <c r="L22" s="44"/>
      <c r="M22" s="44"/>
      <c r="N22" s="45"/>
    </row>
    <row r="23" spans="1:14" ht="14.25" customHeight="1" thickBot="1" x14ac:dyDescent="0.3">
      <c r="A23" s="33" t="s">
        <v>1</v>
      </c>
      <c r="B23" s="46" t="s">
        <v>2</v>
      </c>
      <c r="C23" s="46"/>
      <c r="D23" s="46"/>
      <c r="E23" s="46"/>
      <c r="F23" s="46"/>
      <c r="G23" s="34" t="s">
        <v>3</v>
      </c>
      <c r="H23" s="35" t="s">
        <v>4</v>
      </c>
      <c r="I23" s="47" t="s">
        <v>2</v>
      </c>
      <c r="J23" s="47"/>
      <c r="K23" s="47"/>
      <c r="L23" s="47"/>
      <c r="M23" s="47"/>
      <c r="N23" s="36" t="s">
        <v>4</v>
      </c>
    </row>
    <row r="24" spans="1:14" ht="14.25" customHeight="1" x14ac:dyDescent="0.25">
      <c r="A24" s="4" t="s">
        <v>14</v>
      </c>
      <c r="B24" s="5"/>
      <c r="C24" s="6"/>
      <c r="D24" s="6"/>
      <c r="E24" s="7"/>
      <c r="F24" s="7"/>
      <c r="G24" s="8"/>
      <c r="H24" s="9"/>
      <c r="I24" s="1" t="s">
        <v>23</v>
      </c>
      <c r="J24" s="10"/>
      <c r="K24" s="10"/>
      <c r="L24" s="10"/>
      <c r="M24" s="11"/>
      <c r="N24" s="37">
        <v>641.04999999999995</v>
      </c>
    </row>
    <row r="25" spans="1:14" ht="14.25" customHeight="1" x14ac:dyDescent="0.25">
      <c r="A25" s="12"/>
      <c r="B25" s="5"/>
      <c r="C25" s="6"/>
      <c r="D25" s="6"/>
      <c r="E25" s="7"/>
      <c r="F25" s="7"/>
      <c r="G25" s="8"/>
      <c r="H25" s="13"/>
      <c r="I25" s="24"/>
      <c r="J25" s="25"/>
      <c r="K25" s="25"/>
      <c r="L25" s="25"/>
      <c r="M25" s="26"/>
      <c r="N25" s="27"/>
    </row>
    <row r="26" spans="1:14" ht="15" thickBot="1" x14ac:dyDescent="0.25">
      <c r="A26" s="12"/>
      <c r="B26" s="5"/>
      <c r="C26" s="6"/>
      <c r="D26" s="6"/>
      <c r="E26" s="6"/>
      <c r="F26" s="6"/>
      <c r="G26" s="8"/>
      <c r="H26" s="13"/>
      <c r="I26" s="14"/>
      <c r="J26" s="6"/>
      <c r="K26" s="6"/>
      <c r="L26" s="6"/>
      <c r="M26" s="15"/>
      <c r="N26" s="13"/>
    </row>
    <row r="27" spans="1:14" ht="15.75" thickBot="1" x14ac:dyDescent="0.3">
      <c r="A27" s="16"/>
      <c r="B27" s="17"/>
      <c r="C27" s="18"/>
      <c r="D27" s="18"/>
      <c r="E27" s="18"/>
      <c r="F27" s="19"/>
      <c r="G27" s="17"/>
      <c r="H27" s="20">
        <f>SUM(H24:H26)</f>
        <v>0</v>
      </c>
      <c r="I27" s="21"/>
      <c r="J27" s="22"/>
      <c r="K27" s="22"/>
      <c r="L27" s="22"/>
      <c r="M27" s="23"/>
      <c r="N27" s="20">
        <f>SUM(N24:N26)</f>
        <v>641.04999999999995</v>
      </c>
    </row>
    <row r="28" spans="1:14" ht="15" x14ac:dyDescent="0.25">
      <c r="E28" s="49" t="s">
        <v>7</v>
      </c>
      <c r="F28" s="49"/>
      <c r="G28" s="49"/>
      <c r="H28" s="28">
        <f>H27+H20+H13+H6</f>
        <v>0</v>
      </c>
      <c r="K28" s="49" t="s">
        <v>7</v>
      </c>
      <c r="L28" s="49"/>
      <c r="M28" s="49"/>
      <c r="N28" s="28">
        <f>N27+N20+N13+N6</f>
        <v>4793.04</v>
      </c>
    </row>
    <row r="29" spans="1:14" ht="15" x14ac:dyDescent="0.25">
      <c r="E29" s="41" t="s">
        <v>16</v>
      </c>
      <c r="F29" s="41"/>
      <c r="G29" s="41"/>
      <c r="H29" s="28">
        <f>H28*0.18</f>
        <v>0</v>
      </c>
      <c r="K29" s="41" t="s">
        <v>16</v>
      </c>
      <c r="L29" s="41"/>
      <c r="M29" s="41"/>
      <c r="N29" s="28">
        <f>N28*0.18</f>
        <v>862.74719999999991</v>
      </c>
    </row>
    <row r="30" spans="1:14" ht="15" x14ac:dyDescent="0.25">
      <c r="E30" s="41" t="s">
        <v>17</v>
      </c>
      <c r="F30" s="41"/>
      <c r="G30" s="41"/>
      <c r="H30" s="28">
        <f>H28*1.18</f>
        <v>0</v>
      </c>
      <c r="K30" s="41" t="s">
        <v>17</v>
      </c>
      <c r="L30" s="41"/>
      <c r="M30" s="41"/>
      <c r="N30" s="28">
        <f>N28*1.18</f>
        <v>5655.7871999999998</v>
      </c>
    </row>
    <row r="34" spans="1:8" ht="15" x14ac:dyDescent="0.2">
      <c r="A34" s="42" t="s">
        <v>5</v>
      </c>
      <c r="B34" s="42"/>
      <c r="C34" s="42"/>
      <c r="D34" s="42"/>
      <c r="E34" s="42"/>
      <c r="F34" s="42"/>
      <c r="G34" s="42"/>
      <c r="H34" s="42"/>
    </row>
    <row r="35" spans="1:8" ht="15" x14ac:dyDescent="0.2">
      <c r="A35" s="42" t="s">
        <v>9</v>
      </c>
      <c r="B35" s="42"/>
      <c r="C35" s="42"/>
      <c r="D35" s="42"/>
      <c r="E35" s="42"/>
      <c r="F35" s="42"/>
      <c r="G35" s="42"/>
      <c r="H35" s="42"/>
    </row>
    <row r="36" spans="1:8" ht="15" x14ac:dyDescent="0.2">
      <c r="A36" s="42" t="s">
        <v>24</v>
      </c>
      <c r="B36" s="42"/>
      <c r="C36" s="42"/>
      <c r="D36" s="42"/>
      <c r="E36" s="42"/>
      <c r="F36" s="42"/>
      <c r="G36" s="42"/>
      <c r="H36" s="42"/>
    </row>
    <row r="37" spans="1:8" ht="15" x14ac:dyDescent="0.2">
      <c r="A37" s="42" t="s">
        <v>22</v>
      </c>
      <c r="B37" s="42"/>
      <c r="C37" s="42"/>
      <c r="D37" s="42"/>
      <c r="E37" s="42"/>
      <c r="F37" s="42"/>
      <c r="G37" s="42"/>
      <c r="H37" s="42"/>
    </row>
    <row r="38" spans="1:8" ht="15" x14ac:dyDescent="0.2">
      <c r="A38" s="29"/>
      <c r="B38" s="38"/>
      <c r="C38" s="38"/>
      <c r="D38" s="38"/>
      <c r="E38" s="38"/>
      <c r="F38" s="38"/>
      <c r="G38" s="39"/>
      <c r="H38" s="39"/>
    </row>
    <row r="39" spans="1:8" ht="15" customHeight="1" x14ac:dyDescent="0.2">
      <c r="A39" s="29"/>
      <c r="B39" s="50" t="s">
        <v>6</v>
      </c>
      <c r="C39" s="50"/>
      <c r="D39" s="51" t="s">
        <v>26</v>
      </c>
      <c r="E39" s="51"/>
      <c r="F39" s="51" t="s">
        <v>18</v>
      </c>
      <c r="G39" s="51"/>
      <c r="H39" s="52" t="s">
        <v>10</v>
      </c>
    </row>
    <row r="40" spans="1:8" ht="15" customHeight="1" x14ac:dyDescent="0.2">
      <c r="A40" s="29"/>
      <c r="B40" s="50"/>
      <c r="C40" s="50"/>
      <c r="D40" s="51"/>
      <c r="E40" s="51"/>
      <c r="F40" s="51"/>
      <c r="G40" s="51"/>
      <c r="H40" s="52"/>
    </row>
    <row r="41" spans="1:8" ht="38.25" customHeight="1" x14ac:dyDescent="0.2">
      <c r="A41" s="58"/>
      <c r="B41" s="57">
        <v>1237.08</v>
      </c>
      <c r="C41" s="56"/>
      <c r="D41" s="56">
        <v>167.54</v>
      </c>
      <c r="E41" s="56"/>
      <c r="F41" s="56">
        <v>0</v>
      </c>
      <c r="G41" s="56"/>
      <c r="H41" s="31">
        <v>167.54</v>
      </c>
    </row>
    <row r="43" spans="1:8" ht="15" x14ac:dyDescent="0.2">
      <c r="A43" s="42" t="s">
        <v>5</v>
      </c>
      <c r="B43" s="42"/>
      <c r="C43" s="42"/>
      <c r="D43" s="42"/>
      <c r="E43" s="42"/>
      <c r="F43" s="42"/>
      <c r="G43" s="42"/>
      <c r="H43" s="42"/>
    </row>
    <row r="44" spans="1:8" ht="15" x14ac:dyDescent="0.2">
      <c r="A44" s="42" t="s">
        <v>9</v>
      </c>
      <c r="B44" s="42"/>
      <c r="C44" s="42"/>
      <c r="D44" s="42"/>
      <c r="E44" s="42"/>
      <c r="F44" s="42"/>
      <c r="G44" s="42"/>
      <c r="H44" s="42"/>
    </row>
    <row r="45" spans="1:8" ht="15" x14ac:dyDescent="0.2">
      <c r="A45" s="42" t="s">
        <v>25</v>
      </c>
      <c r="B45" s="42"/>
      <c r="C45" s="42"/>
      <c r="D45" s="42"/>
      <c r="E45" s="42"/>
      <c r="F45" s="42"/>
      <c r="G45" s="42"/>
      <c r="H45" s="42"/>
    </row>
    <row r="46" spans="1:8" ht="15" x14ac:dyDescent="0.2">
      <c r="A46" s="42" t="str">
        <f>A37</f>
        <v>Дома № 11  по ул.Гражданская</v>
      </c>
      <c r="B46" s="42"/>
      <c r="C46" s="42"/>
      <c r="D46" s="42"/>
      <c r="E46" s="42"/>
      <c r="F46" s="42"/>
      <c r="G46" s="42"/>
      <c r="H46" s="42"/>
    </row>
    <row r="47" spans="1:8" ht="15" x14ac:dyDescent="0.2">
      <c r="A47" s="29"/>
      <c r="B47" s="38"/>
      <c r="C47" s="38"/>
      <c r="D47" s="38"/>
      <c r="E47" s="38"/>
      <c r="F47" s="38"/>
      <c r="G47" s="39"/>
      <c r="H47" s="39"/>
    </row>
    <row r="48" spans="1:8" ht="15" customHeight="1" x14ac:dyDescent="0.2">
      <c r="A48" s="29"/>
      <c r="B48" s="50" t="s">
        <v>6</v>
      </c>
      <c r="C48" s="50"/>
      <c r="D48" s="51" t="s">
        <v>26</v>
      </c>
      <c r="E48" s="51"/>
      <c r="F48" s="51" t="s">
        <v>18</v>
      </c>
      <c r="G48" s="51"/>
      <c r="H48" s="52" t="s">
        <v>10</v>
      </c>
    </row>
    <row r="49" spans="1:8" ht="20.25" customHeight="1" x14ac:dyDescent="0.2">
      <c r="A49" s="29"/>
      <c r="B49" s="50"/>
      <c r="C49" s="50"/>
      <c r="D49" s="51"/>
      <c r="E49" s="51"/>
      <c r="F49" s="51"/>
      <c r="G49" s="51"/>
      <c r="H49" s="52"/>
    </row>
    <row r="50" spans="1:8" x14ac:dyDescent="0.2">
      <c r="A50" s="53" t="s">
        <v>8</v>
      </c>
      <c r="B50" s="54">
        <v>3447.92</v>
      </c>
      <c r="C50" s="55"/>
      <c r="D50" s="55">
        <v>466.96</v>
      </c>
      <c r="E50" s="55"/>
      <c r="F50" s="55">
        <v>5655.79</v>
      </c>
      <c r="G50" s="55"/>
      <c r="H50" s="55">
        <f>D50-F50</f>
        <v>-5188.83</v>
      </c>
    </row>
    <row r="51" spans="1:8" ht="14.25" customHeight="1" x14ac:dyDescent="0.2">
      <c r="A51" s="53"/>
      <c r="B51" s="54"/>
      <c r="C51" s="55"/>
      <c r="D51" s="55"/>
      <c r="E51" s="55"/>
      <c r="F51" s="55"/>
      <c r="G51" s="55"/>
      <c r="H51" s="55"/>
    </row>
    <row r="52" spans="1:8" x14ac:dyDescent="0.2">
      <c r="A52" s="53" t="s">
        <v>20</v>
      </c>
      <c r="B52" s="55">
        <v>654.24</v>
      </c>
      <c r="C52" s="55"/>
      <c r="D52" s="55">
        <v>88.61</v>
      </c>
      <c r="E52" s="55"/>
      <c r="F52" s="55">
        <f>B52</f>
        <v>654.24</v>
      </c>
      <c r="G52" s="55"/>
      <c r="H52" s="55">
        <f>D52-F52</f>
        <v>-565.63</v>
      </c>
    </row>
    <row r="53" spans="1:8" x14ac:dyDescent="0.2">
      <c r="A53" s="53"/>
      <c r="B53" s="55"/>
      <c r="C53" s="55"/>
      <c r="D53" s="55"/>
      <c r="E53" s="55"/>
      <c r="F53" s="55"/>
      <c r="G53" s="55"/>
      <c r="H53" s="55"/>
    </row>
    <row r="54" spans="1:8" ht="38.25" customHeight="1" x14ac:dyDescent="0.2">
      <c r="A54" s="30" t="s">
        <v>19</v>
      </c>
      <c r="B54" s="56">
        <f>SUM(B50:C53)</f>
        <v>4102.16</v>
      </c>
      <c r="C54" s="56"/>
      <c r="D54" s="56">
        <f>SUM(D50:E53)</f>
        <v>555.56999999999994</v>
      </c>
      <c r="E54" s="56"/>
      <c r="F54" s="56">
        <f>SUM(F50:G53)</f>
        <v>6310.03</v>
      </c>
      <c r="G54" s="56"/>
      <c r="H54" s="31">
        <f>SUM(H50:H53)</f>
        <v>-5754.46</v>
      </c>
    </row>
  </sheetData>
  <mergeCells count="58">
    <mergeCell ref="B54:C54"/>
    <mergeCell ref="D54:E54"/>
    <mergeCell ref="F54:G54"/>
    <mergeCell ref="A52:A53"/>
    <mergeCell ref="B52:C53"/>
    <mergeCell ref="D52:E53"/>
    <mergeCell ref="F52:G53"/>
    <mergeCell ref="H52:H53"/>
    <mergeCell ref="A43:H43"/>
    <mergeCell ref="A50:A51"/>
    <mergeCell ref="B50:C51"/>
    <mergeCell ref="D50:E51"/>
    <mergeCell ref="F50:G51"/>
    <mergeCell ref="H50:H51"/>
    <mergeCell ref="A44:H44"/>
    <mergeCell ref="A45:H45"/>
    <mergeCell ref="A46:H46"/>
    <mergeCell ref="B48:C49"/>
    <mergeCell ref="D48:E49"/>
    <mergeCell ref="F48:G49"/>
    <mergeCell ref="H48:H49"/>
    <mergeCell ref="B41:C41"/>
    <mergeCell ref="D41:E41"/>
    <mergeCell ref="F41:G41"/>
    <mergeCell ref="A36:H36"/>
    <mergeCell ref="A37:H37"/>
    <mergeCell ref="B39:C40"/>
    <mergeCell ref="D39:E40"/>
    <mergeCell ref="F39:G40"/>
    <mergeCell ref="H39:H40"/>
    <mergeCell ref="A35:H35"/>
    <mergeCell ref="A1:C1"/>
    <mergeCell ref="E28:G28"/>
    <mergeCell ref="K28:M28"/>
    <mergeCell ref="E29:G29"/>
    <mergeCell ref="K29:M29"/>
    <mergeCell ref="B2:H2"/>
    <mergeCell ref="I2:N2"/>
    <mergeCell ref="B3:F3"/>
    <mergeCell ref="I3:M3"/>
    <mergeCell ref="A7:C7"/>
    <mergeCell ref="B8:H8"/>
    <mergeCell ref="I8:N8"/>
    <mergeCell ref="B9:F9"/>
    <mergeCell ref="I9:M9"/>
    <mergeCell ref="A14:C14"/>
    <mergeCell ref="B15:H15"/>
    <mergeCell ref="E30:G30"/>
    <mergeCell ref="K30:M30"/>
    <mergeCell ref="A34:H34"/>
    <mergeCell ref="I15:N15"/>
    <mergeCell ref="B16:F16"/>
    <mergeCell ref="I16:M16"/>
    <mergeCell ref="B23:F23"/>
    <mergeCell ref="I23:M23"/>
    <mergeCell ref="A21:C21"/>
    <mergeCell ref="B22:H22"/>
    <mergeCell ref="I22:N22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2013-08-13T06:41:54Z</cp:lastPrinted>
  <dcterms:created xsi:type="dcterms:W3CDTF">2013-02-05T05:42:12Z</dcterms:created>
  <dcterms:modified xsi:type="dcterms:W3CDTF">2014-04-07T08:30:41Z</dcterms:modified>
</cp:coreProperties>
</file>