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<sst xmlns="http://schemas.openxmlformats.org/spreadsheetml/2006/main" count="85" uniqueCount="33">
  <si>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</si>
  <si>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</si>
  <si>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</si>
  <si>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</si>
  <si>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</si>
  <si>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</si>
  <si>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</si>
  <si>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</si>
  <si>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</si>
  <si>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</si>
  <si>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</si>
  <si>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</si>
  <si>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</si>
  <si>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</si>
  <si>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Пер.Каменный 3</t>
  </si>
  <si>
    <t>Дома № 3 по пер.Каменный</t>
  </si>
  <si>
    <t xml:space="preserve">содерж.по аварийн.обслуж.жилфонда: </t>
  </si>
  <si>
    <t>р/о канализации</t>
  </si>
  <si>
    <t>р/о водопровод</t>
  </si>
  <si>
    <t>текущий ремонт КЭЖФ</t>
  </si>
  <si>
    <t>текущий ремонт и сод.водопр.канализ.</t>
  </si>
  <si>
    <t>ВСЕГО</t>
  </si>
  <si>
    <t>август</t>
  </si>
  <si>
    <t>сентябрь</t>
  </si>
  <si>
    <t>итого:</t>
  </si>
  <si>
    <t>итого с НДС: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</si>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</sst>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52" applyFont="1" applyFill="1" applyAlignment="1">
      <alignment/>
      <protection/>
    </xf>
    <xf numFmtId="0" fontId="18" fillId="0" borderId="0" xfId="52" applyFont="1" applyFill="1">
      <alignment/>
      <protection/>
    </xf>
    <xf numFmtId="0" fontId="0" fillId="0" borderId="0" xfId="0" applyFill="1" applyAlignment="1">
      <alignment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2" fontId="19" fillId="0" borderId="21" xfId="52" applyNumberFormat="1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2" fontId="19" fillId="0" borderId="24" xfId="52" applyNumberFormat="1" applyFont="1" applyFill="1" applyBorder="1">
      <alignment/>
      <protection/>
    </xf>
    <xf numFmtId="0" fontId="18" fillId="0" borderId="23" xfId="52" applyFont="1" applyFill="1" applyBorder="1">
      <alignment/>
      <protection/>
    </xf>
    <xf numFmtId="0" fontId="18" fillId="0" borderId="25" xfId="52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9" fillId="0" borderId="30" xfId="52" applyFont="1" applyFill="1" applyBorder="1">
      <alignment/>
      <protection/>
    </xf>
    <xf numFmtId="0" fontId="19" fillId="0" borderId="27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2" fontId="19" fillId="0" borderId="32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0" fontId="18" fillId="0" borderId="33" xfId="52" applyFont="1" applyFill="1" applyBorder="1">
      <alignment/>
      <protection/>
    </xf>
    <xf numFmtId="2" fontId="19" fillId="0" borderId="34" xfId="52" applyNumberFormat="1" applyFont="1" applyFill="1" applyBorder="1">
      <alignment/>
      <protection/>
    </xf>
    <xf numFmtId="0" fontId="17" fillId="0" borderId="0" xfId="52" applyFill="1">
      <alignment/>
      <protection/>
    </xf>
    <xf numFmtId="0" fontId="17" fillId="0" borderId="0" xfId="52" applyFont="1" applyFill="1">
      <alignment/>
      <protection/>
    </xf>
    <xf numFmtId="0" fontId="19" fillId="0" borderId="35" xfId="52" applyFont="1" applyFill="1" applyBorder="1" applyAlignment="1">
      <alignment/>
      <protection/>
    </xf>
    <xf numFmtId="2" fontId="19" fillId="0" borderId="36" xfId="52" applyNumberFormat="1" applyFont="1" applyFill="1" applyBorder="1">
      <alignment/>
      <protection/>
    </xf>
    <xf numFmtId="0" fontId="19" fillId="0" borderId="37" xfId="52" applyFont="1" applyFill="1" applyBorder="1">
      <alignment/>
      <protection/>
    </xf>
    <xf numFmtId="0" fontId="19" fillId="0" borderId="38" xfId="52" applyFont="1" applyFill="1" applyBorder="1">
      <alignment/>
      <protection/>
    </xf>
    <xf numFmtId="0" fontId="19" fillId="0" borderId="39" xfId="52" applyFont="1" applyFill="1" applyBorder="1">
      <alignment/>
      <protection/>
    </xf>
    <xf numFmtId="2" fontId="19" fillId="0" borderId="40" xfId="52" applyNumberFormat="1" applyFont="1" applyFill="1" applyBorder="1">
      <alignment/>
      <protection/>
    </xf>
    <xf numFmtId="0" fontId="19" fillId="0" borderId="41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0" fontId="19" fillId="0" borderId="42" xfId="52" applyFont="1" applyFill="1" applyBorder="1">
      <alignment/>
      <protection/>
    </xf>
    <xf numFmtId="2" fontId="19" fillId="0" borderId="43" xfId="52" applyNumberFormat="1" applyFont="1" applyFill="1" applyBorder="1">
      <alignment/>
      <protection/>
    </xf>
    <xf numFmtId="0" fontId="18" fillId="0" borderId="38" xfId="52" applyFont="1" applyFill="1" applyBorder="1">
      <alignment/>
      <protection/>
    </xf>
    <xf numFmtId="2" fontId="19" fillId="0" borderId="44" xfId="52" applyNumberFormat="1" applyFont="1" applyFill="1" applyBorder="1">
      <alignment/>
      <protection/>
    </xf>
    <xf numFmtId="0" fontId="18" fillId="0" borderId="45" xfId="52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18" fillId="0" borderId="47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47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49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46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18" fillId="0" borderId="47" xfId="52" applyFont="1" applyFill="1" applyBorder="1" applyAlignment="1">
      <alignment horizontal="center" vertic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0" fontId="18" fillId="0" borderId="49" xfId="52" applyFont="1" applyFill="1" applyBorder="1" applyAlignment="1">
      <alignment horizontal="center" vertical="center"/>
      <protection/>
    </xf>
    <xf numFmtId="0" fontId="18" fillId="0" borderId="50" xfId="52" applyFont="1" applyFill="1" applyBorder="1" applyAlignment="1">
      <alignment horizontal="center" vertical="center"/>
      <protection/>
    </xf>
    <xf numFmtId="0" fontId="17" fillId="0" borderId="51" xfId="52" applyFont="1" applyFill="1" applyBorder="1" applyAlignment="1">
      <alignment horizontal="center"/>
      <protection/>
    </xf>
    <xf numFmtId="0" fontId="17" fillId="0" borderId="52" xfId="52" applyFont="1" applyFill="1" applyBorder="1" applyAlignment="1">
      <alignment horizontal="center"/>
      <protection/>
    </xf>
    <xf numFmtId="0" fontId="19" fillId="0" borderId="53" xfId="52" applyFont="1" applyFill="1" applyBorder="1" applyAlignment="1">
      <alignment horizontal="center"/>
      <protection/>
    </xf>
    <xf numFmtId="0" fontId="19" fillId="0" borderId="54" xfId="52" applyFont="1" applyFill="1" applyBorder="1" applyAlignment="1">
      <alignment horizontal="center"/>
      <protection/>
    </xf>
    <xf numFmtId="2" fontId="20" fillId="0" borderId="55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0" fillId="0" borderId="56" xfId="52" applyFont="1" applyFill="1" applyBorder="1" applyAlignment="1">
      <alignment horizontal="right"/>
      <protection/>
    </xf>
    <xf numFmtId="2" fontId="20" fillId="0" borderId="57" xfId="52" applyNumberFormat="1" applyFont="1" applyFill="1" applyBorder="1" applyAlignment="1">
      <alignment horizontal="center"/>
      <protection/>
    </xf>
    <xf numFmtId="0" fontId="18" fillId="0" borderId="51" xfId="52" applyFont="1" applyFill="1" applyBorder="1" applyAlignment="1">
      <alignment horizontal="center"/>
      <protection/>
    </xf>
    <xf numFmtId="0" fontId="18" fillId="0" borderId="52" xfId="52" applyFont="1" applyFill="1" applyBorder="1" applyAlignment="1">
      <alignment horizontal="center"/>
      <protection/>
    </xf>
    <xf numFmtId="2" fontId="20" fillId="0" borderId="58" xfId="52" applyNumberFormat="1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59" xfId="52" applyFont="1" applyFill="1" applyBorder="1" applyAlignment="1">
      <alignment horizontal="center"/>
      <protection/>
    </xf>
    <xf numFmtId="0" fontId="19" fillId="0" borderId="27" xfId="52" applyFont="1" applyFill="1" applyBorder="1" applyAlignment="1">
      <alignment horizontal="center"/>
      <protection/>
    </xf>
    <xf numFmtId="0" fontId="19" fillId="0" borderId="60" xfId="52" applyFont="1" applyFill="1" applyBorder="1" applyAlignment="1">
      <alignment horizontal="center"/>
      <protection/>
    </xf>
    <xf numFmtId="0" fontId="19" fillId="0" borderId="61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6">
      <selection activeCell="A44" sqref="A43:J44"/>
    </sheetView>
  </sheetViews>
  <sheetFormatPr defaultColWidth="9.140625" defaultRowHeight="15"/>
  <cols>
    <col min="1" max="1" width="12.28125" style="3" customWidth="1"/>
    <col min="2" max="7" width="9.140625" style="3" customWidth="1"/>
    <col min="8" max="8" width="11.140625" style="3" customWidth="1"/>
    <col min="9" max="10" width="9.140625" style="3" customWidth="1"/>
    <col min="11" max="11" width="11.421875" style="3" customWidth="1"/>
    <col min="12" max="12" width="10.421875" style="3" customWidth="1"/>
    <col min="13" max="13" width="9.140625" style="3" customWidth="1"/>
    <col min="14" max="14" width="11.28125" style="3" customWidth="1"/>
    <col min="15" max="16384" width="9.140625" style="3" customWidth="1"/>
  </cols>
  <sheetData>
    <row r="1" spans="1:14" ht="15.75" thickBot="1">
      <c r="A1" s="94" t="s">
        <v>14</v>
      </c>
      <c r="B1" s="94"/>
      <c r="C1" s="94"/>
      <c r="D1" s="1"/>
      <c r="E1" s="1"/>
      <c r="F1" s="1"/>
      <c r="G1" s="1"/>
      <c r="H1" s="1"/>
      <c r="I1" s="40"/>
      <c r="J1" s="40"/>
      <c r="K1" s="40"/>
      <c r="L1" s="40"/>
      <c r="M1" s="40"/>
      <c r="N1" s="40"/>
    </row>
    <row r="2" spans="1:14" ht="15">
      <c r="A2" s="4"/>
      <c r="B2" s="95" t="s">
        <v>0</v>
      </c>
      <c r="C2" s="95"/>
      <c r="D2" s="95"/>
      <c r="E2" s="95"/>
      <c r="F2" s="95"/>
      <c r="G2" s="95"/>
      <c r="H2" s="95"/>
      <c r="I2" s="96" t="s">
        <v>1</v>
      </c>
      <c r="J2" s="96"/>
      <c r="K2" s="96"/>
      <c r="L2" s="96"/>
      <c r="M2" s="96"/>
      <c r="N2" s="96"/>
    </row>
    <row r="3" spans="1:14" ht="15.75" thickBot="1">
      <c r="A3" s="5" t="s">
        <v>2</v>
      </c>
      <c r="B3" s="92" t="s">
        <v>3</v>
      </c>
      <c r="C3" s="92"/>
      <c r="D3" s="92"/>
      <c r="E3" s="92"/>
      <c r="F3" s="92"/>
      <c r="G3" s="6" t="s">
        <v>4</v>
      </c>
      <c r="H3" s="7" t="s">
        <v>5</v>
      </c>
      <c r="I3" s="93" t="s">
        <v>3</v>
      </c>
      <c r="J3" s="93"/>
      <c r="K3" s="93"/>
      <c r="L3" s="93"/>
      <c r="M3" s="93"/>
      <c r="N3" s="8" t="s">
        <v>5</v>
      </c>
    </row>
    <row r="4" spans="1:14" ht="15">
      <c r="A4" s="9" t="s">
        <v>22</v>
      </c>
      <c r="B4" s="10"/>
      <c r="C4" s="11"/>
      <c r="D4" s="11"/>
      <c r="E4" s="12"/>
      <c r="F4" s="12"/>
      <c r="G4" s="13"/>
      <c r="H4" s="14"/>
      <c r="I4" s="15" t="s">
        <v>16</v>
      </c>
      <c r="J4" s="16"/>
      <c r="K4" s="16"/>
      <c r="L4" s="16"/>
      <c r="M4" s="17"/>
      <c r="N4" s="18"/>
    </row>
    <row r="5" spans="1:14" ht="15">
      <c r="A5" s="19"/>
      <c r="B5" s="10"/>
      <c r="C5" s="11"/>
      <c r="D5" s="11"/>
      <c r="E5" s="12"/>
      <c r="F5" s="12"/>
      <c r="G5" s="13"/>
      <c r="H5" s="14"/>
      <c r="I5" s="42" t="s">
        <v>17</v>
      </c>
      <c r="J5" s="43"/>
      <c r="K5" s="43"/>
      <c r="L5" s="43"/>
      <c r="M5" s="44"/>
      <c r="N5" s="45">
        <v>80.81</v>
      </c>
    </row>
    <row r="6" spans="1:14" ht="15.75" thickBot="1">
      <c r="A6" s="19"/>
      <c r="B6" s="10"/>
      <c r="C6" s="11"/>
      <c r="D6" s="11"/>
      <c r="E6" s="11"/>
      <c r="F6" s="24"/>
      <c r="G6" s="25"/>
      <c r="H6" s="14"/>
      <c r="I6" s="20" t="s">
        <v>18</v>
      </c>
      <c r="J6" s="21"/>
      <c r="K6" s="21"/>
      <c r="L6" s="21"/>
      <c r="M6" s="22"/>
      <c r="N6" s="23">
        <v>93.8</v>
      </c>
    </row>
    <row r="7" spans="1:14" ht="15.75" thickBot="1">
      <c r="A7" s="26"/>
      <c r="B7" s="27"/>
      <c r="C7" s="28"/>
      <c r="D7" s="28"/>
      <c r="E7" s="28"/>
      <c r="F7" s="29"/>
      <c r="G7" s="27"/>
      <c r="H7" s="30">
        <f>SUM(H4:H6)</f>
        <v>0</v>
      </c>
      <c r="I7" s="46"/>
      <c r="J7" s="47"/>
      <c r="K7" s="47"/>
      <c r="L7" s="47"/>
      <c r="M7" s="48"/>
      <c r="N7" s="49">
        <f>SUM(N4:N6)</f>
        <v>174.61</v>
      </c>
    </row>
    <row r="8" spans="1:14" ht="15.75" thickBot="1">
      <c r="A8" s="94" t="str">
        <f>A1</f>
        <v>Пер.Каменный 3</v>
      </c>
      <c r="B8" s="94"/>
      <c r="C8" s="94"/>
      <c r="D8" s="1"/>
      <c r="E8" s="1"/>
      <c r="F8" s="1"/>
      <c r="G8" s="1"/>
      <c r="H8" s="1"/>
      <c r="I8" s="40"/>
      <c r="J8" s="40"/>
      <c r="K8" s="40"/>
      <c r="L8" s="40"/>
      <c r="M8" s="40"/>
      <c r="N8" s="40"/>
    </row>
    <row r="9" spans="1:14" ht="15">
      <c r="A9" s="4"/>
      <c r="B9" s="95" t="s">
        <v>0</v>
      </c>
      <c r="C9" s="95"/>
      <c r="D9" s="95"/>
      <c r="E9" s="95"/>
      <c r="F9" s="95"/>
      <c r="G9" s="95"/>
      <c r="H9" s="95"/>
      <c r="I9" s="96" t="s">
        <v>1</v>
      </c>
      <c r="J9" s="96"/>
      <c r="K9" s="96"/>
      <c r="L9" s="96"/>
      <c r="M9" s="96"/>
      <c r="N9" s="96"/>
    </row>
    <row r="10" spans="1:14" ht="15.75" thickBot="1">
      <c r="A10" s="5" t="s">
        <v>2</v>
      </c>
      <c r="B10" s="92" t="s">
        <v>3</v>
      </c>
      <c r="C10" s="92"/>
      <c r="D10" s="92"/>
      <c r="E10" s="92"/>
      <c r="F10" s="92"/>
      <c r="G10" s="6" t="s">
        <v>4</v>
      </c>
      <c r="H10" s="7" t="s">
        <v>5</v>
      </c>
      <c r="I10" s="93" t="s">
        <v>3</v>
      </c>
      <c r="J10" s="93"/>
      <c r="K10" s="93"/>
      <c r="L10" s="93"/>
      <c r="M10" s="93"/>
      <c r="N10" s="8" t="s">
        <v>5</v>
      </c>
    </row>
    <row r="11" spans="1:14" ht="15">
      <c r="A11" s="9" t="s">
        <v>23</v>
      </c>
      <c r="B11" s="10"/>
      <c r="C11" s="11"/>
      <c r="D11" s="11"/>
      <c r="E11" s="11"/>
      <c r="F11" s="11"/>
      <c r="G11" s="13"/>
      <c r="H11" s="14"/>
      <c r="I11" s="15" t="s">
        <v>16</v>
      </c>
      <c r="J11" s="16"/>
      <c r="K11" s="16"/>
      <c r="L11" s="16"/>
      <c r="M11" s="16"/>
      <c r="N11" s="34"/>
    </row>
    <row r="12" spans="1:14" ht="15">
      <c r="A12" s="19"/>
      <c r="B12" s="10"/>
      <c r="C12" s="11"/>
      <c r="D12" s="11"/>
      <c r="E12" s="11"/>
      <c r="F12" s="11"/>
      <c r="G12" s="13"/>
      <c r="H12" s="14"/>
      <c r="I12" s="42" t="s">
        <v>17</v>
      </c>
      <c r="J12" s="50"/>
      <c r="K12" s="50"/>
      <c r="L12" s="50"/>
      <c r="M12" s="50"/>
      <c r="N12" s="51">
        <v>80.81</v>
      </c>
    </row>
    <row r="13" spans="1:14" ht="15.75" thickBot="1">
      <c r="A13" s="19"/>
      <c r="B13" s="10"/>
      <c r="C13" s="11"/>
      <c r="D13" s="11"/>
      <c r="E13" s="11"/>
      <c r="F13" s="11"/>
      <c r="G13" s="13"/>
      <c r="H13" s="14"/>
      <c r="I13" s="20" t="s">
        <v>18</v>
      </c>
      <c r="J13" s="11"/>
      <c r="K13" s="11"/>
      <c r="L13" s="11"/>
      <c r="M13" s="24"/>
      <c r="N13" s="35">
        <v>93.8</v>
      </c>
    </row>
    <row r="14" spans="1:14" ht="15.75" thickBot="1">
      <c r="A14" s="26"/>
      <c r="B14" s="27"/>
      <c r="C14" s="28"/>
      <c r="D14" s="28"/>
      <c r="E14" s="28"/>
      <c r="F14" s="52"/>
      <c r="G14" s="36"/>
      <c r="H14" s="30">
        <v>0</v>
      </c>
      <c r="I14" s="46"/>
      <c r="J14" s="47"/>
      <c r="K14" s="47"/>
      <c r="L14" s="47"/>
      <c r="M14" s="48"/>
      <c r="N14" s="49">
        <f>SUM(N11:N13)</f>
        <v>174.61</v>
      </c>
    </row>
    <row r="15" spans="1:14" ht="15.75" thickBot="1">
      <c r="A15" s="94" t="s">
        <v>14</v>
      </c>
      <c r="B15" s="94"/>
      <c r="C15" s="94"/>
      <c r="D15" s="1"/>
      <c r="E15" s="1"/>
      <c r="F15" s="1"/>
      <c r="G15" s="1"/>
      <c r="H15" s="1"/>
      <c r="I15" s="40"/>
      <c r="J15" s="40"/>
      <c r="K15" s="40"/>
      <c r="L15" s="40"/>
      <c r="M15" s="40"/>
      <c r="N15" s="40"/>
    </row>
    <row r="16" spans="1:14" ht="15">
      <c r="A16" s="4"/>
      <c r="B16" s="95" t="s">
        <v>0</v>
      </c>
      <c r="C16" s="95"/>
      <c r="D16" s="95"/>
      <c r="E16" s="95"/>
      <c r="F16" s="95"/>
      <c r="G16" s="95"/>
      <c r="H16" s="95"/>
      <c r="I16" s="96" t="s">
        <v>1</v>
      </c>
      <c r="J16" s="96"/>
      <c r="K16" s="96"/>
      <c r="L16" s="96"/>
      <c r="M16" s="96"/>
      <c r="N16" s="96"/>
    </row>
    <row r="17" spans="1:14" ht="15.75" thickBot="1">
      <c r="A17" s="5" t="s">
        <v>2</v>
      </c>
      <c r="B17" s="92" t="s">
        <v>3</v>
      </c>
      <c r="C17" s="92"/>
      <c r="D17" s="92"/>
      <c r="E17" s="92"/>
      <c r="F17" s="92"/>
      <c r="G17" s="6" t="s">
        <v>4</v>
      </c>
      <c r="H17" s="7" t="s">
        <v>5</v>
      </c>
      <c r="I17" s="93" t="s">
        <v>3</v>
      </c>
      <c r="J17" s="93"/>
      <c r="K17" s="93"/>
      <c r="L17" s="93"/>
      <c r="M17" s="93"/>
      <c r="N17" s="8" t="s">
        <v>5</v>
      </c>
    </row>
    <row r="18" spans="1:14" ht="15">
      <c r="A18" s="9" t="s">
        <v>6</v>
      </c>
      <c r="B18" s="10"/>
      <c r="C18" s="11"/>
      <c r="D18" s="11"/>
      <c r="E18" s="12"/>
      <c r="F18" s="12"/>
      <c r="G18" s="13"/>
      <c r="H18" s="14"/>
      <c r="I18" s="15" t="s">
        <v>16</v>
      </c>
      <c r="J18" s="16"/>
      <c r="K18" s="16"/>
      <c r="L18" s="16"/>
      <c r="M18" s="17"/>
      <c r="N18" s="18"/>
    </row>
    <row r="19" spans="1:14" ht="15">
      <c r="A19" s="19"/>
      <c r="B19" s="10"/>
      <c r="C19" s="11"/>
      <c r="D19" s="11"/>
      <c r="E19" s="12"/>
      <c r="F19" s="12"/>
      <c r="G19" s="13"/>
      <c r="H19" s="14"/>
      <c r="I19" s="42" t="s">
        <v>17</v>
      </c>
      <c r="J19" s="43"/>
      <c r="K19" s="43"/>
      <c r="L19" s="43"/>
      <c r="M19" s="44"/>
      <c r="N19" s="45">
        <v>80.81</v>
      </c>
    </row>
    <row r="20" spans="1:14" ht="15.75" thickBot="1">
      <c r="A20" s="19"/>
      <c r="B20" s="10"/>
      <c r="C20" s="11"/>
      <c r="D20" s="11"/>
      <c r="E20" s="11"/>
      <c r="F20" s="24"/>
      <c r="G20" s="25"/>
      <c r="H20" s="14"/>
      <c r="I20" s="20" t="s">
        <v>18</v>
      </c>
      <c r="J20" s="21"/>
      <c r="K20" s="21"/>
      <c r="L20" s="21"/>
      <c r="M20" s="22"/>
      <c r="N20" s="23">
        <v>93.8</v>
      </c>
    </row>
    <row r="21" spans="1:14" ht="15.75" thickBot="1">
      <c r="A21" s="26"/>
      <c r="B21" s="27"/>
      <c r="C21" s="28"/>
      <c r="D21" s="28"/>
      <c r="E21" s="28"/>
      <c r="F21" s="29"/>
      <c r="G21" s="27"/>
      <c r="H21" s="30">
        <f>SUM(H18:H20)</f>
        <v>0</v>
      </c>
      <c r="I21" s="46"/>
      <c r="J21" s="47"/>
      <c r="K21" s="47"/>
      <c r="L21" s="47"/>
      <c r="M21" s="48"/>
      <c r="N21" s="49">
        <f>SUM(N18:N20)</f>
        <v>174.61</v>
      </c>
    </row>
    <row r="22" spans="1:14" ht="15.75" thickBot="1">
      <c r="A22" s="94" t="str">
        <f>A15</f>
        <v>Пер.Каменный 3</v>
      </c>
      <c r="B22" s="94"/>
      <c r="C22" s="94"/>
      <c r="D22" s="1"/>
      <c r="E22" s="1"/>
      <c r="F22" s="1"/>
      <c r="G22" s="1"/>
      <c r="H22" s="1"/>
      <c r="I22" s="40"/>
      <c r="J22" s="40"/>
      <c r="K22" s="40"/>
      <c r="L22" s="40"/>
      <c r="M22" s="40"/>
      <c r="N22" s="40"/>
    </row>
    <row r="23" spans="1:14" ht="15">
      <c r="A23" s="4"/>
      <c r="B23" s="95" t="s">
        <v>0</v>
      </c>
      <c r="C23" s="95"/>
      <c r="D23" s="95"/>
      <c r="E23" s="95"/>
      <c r="F23" s="95"/>
      <c r="G23" s="95"/>
      <c r="H23" s="95"/>
      <c r="I23" s="96" t="s">
        <v>1</v>
      </c>
      <c r="J23" s="96"/>
      <c r="K23" s="96"/>
      <c r="L23" s="96"/>
      <c r="M23" s="96"/>
      <c r="N23" s="96"/>
    </row>
    <row r="24" spans="1:14" ht="15.75" thickBot="1">
      <c r="A24" s="5" t="s">
        <v>2</v>
      </c>
      <c r="B24" s="92" t="s">
        <v>3</v>
      </c>
      <c r="C24" s="92"/>
      <c r="D24" s="92"/>
      <c r="E24" s="92"/>
      <c r="F24" s="92"/>
      <c r="G24" s="6" t="s">
        <v>4</v>
      </c>
      <c r="H24" s="7" t="s">
        <v>5</v>
      </c>
      <c r="I24" s="93" t="s">
        <v>3</v>
      </c>
      <c r="J24" s="93"/>
      <c r="K24" s="93"/>
      <c r="L24" s="93"/>
      <c r="M24" s="93"/>
      <c r="N24" s="8" t="s">
        <v>5</v>
      </c>
    </row>
    <row r="25" spans="1:14" ht="15">
      <c r="A25" s="9" t="s">
        <v>7</v>
      </c>
      <c r="B25" s="10"/>
      <c r="C25" s="11"/>
      <c r="D25" s="11"/>
      <c r="E25" s="11"/>
      <c r="F25" s="11"/>
      <c r="G25" s="13"/>
      <c r="H25" s="14"/>
      <c r="I25" s="15" t="s">
        <v>16</v>
      </c>
      <c r="J25" s="16"/>
      <c r="K25" s="16"/>
      <c r="L25" s="16"/>
      <c r="M25" s="16"/>
      <c r="N25" s="34"/>
    </row>
    <row r="26" spans="1:14" ht="15">
      <c r="A26" s="19"/>
      <c r="B26" s="10"/>
      <c r="C26" s="11"/>
      <c r="D26" s="11"/>
      <c r="E26" s="11"/>
      <c r="F26" s="11"/>
      <c r="G26" s="13"/>
      <c r="H26" s="14"/>
      <c r="I26" s="42" t="s">
        <v>17</v>
      </c>
      <c r="J26" s="50"/>
      <c r="K26" s="50"/>
      <c r="L26" s="50"/>
      <c r="M26" s="50"/>
      <c r="N26" s="51">
        <v>80.81</v>
      </c>
    </row>
    <row r="27" spans="1:14" ht="15.75" thickBot="1">
      <c r="A27" s="19"/>
      <c r="B27" s="10"/>
      <c r="C27" s="11"/>
      <c r="D27" s="11"/>
      <c r="E27" s="11"/>
      <c r="F27" s="11"/>
      <c r="G27" s="13"/>
      <c r="H27" s="14"/>
      <c r="I27" s="20" t="s">
        <v>18</v>
      </c>
      <c r="J27" s="11"/>
      <c r="K27" s="11"/>
      <c r="L27" s="11"/>
      <c r="M27" s="24"/>
      <c r="N27" s="35">
        <v>93.8</v>
      </c>
    </row>
    <row r="28" spans="1:14" ht="15.75" thickBot="1">
      <c r="A28" s="26"/>
      <c r="B28" s="27"/>
      <c r="C28" s="28"/>
      <c r="D28" s="28"/>
      <c r="E28" s="28"/>
      <c r="F28" s="52"/>
      <c r="G28" s="36"/>
      <c r="H28" s="30">
        <v>0</v>
      </c>
      <c r="I28" s="46"/>
      <c r="J28" s="47"/>
      <c r="K28" s="47"/>
      <c r="L28" s="47"/>
      <c r="M28" s="48"/>
      <c r="N28" s="49">
        <f>SUM(N25:N27)</f>
        <v>174.61</v>
      </c>
    </row>
    <row r="29" spans="1:14" ht="15.75" thickBot="1">
      <c r="A29" s="94" t="str">
        <f>A15</f>
        <v>Пер.Каменный 3</v>
      </c>
      <c r="B29" s="94"/>
      <c r="C29" s="94"/>
      <c r="D29" s="1"/>
      <c r="E29" s="1"/>
      <c r="F29" s="1"/>
      <c r="G29" s="1"/>
      <c r="H29" s="1"/>
      <c r="I29" s="40"/>
      <c r="J29" s="40"/>
      <c r="K29" s="40"/>
      <c r="L29" s="40"/>
      <c r="M29" s="40"/>
      <c r="N29" s="40"/>
    </row>
    <row r="30" spans="1:14" ht="15">
      <c r="A30" s="4"/>
      <c r="B30" s="95" t="s">
        <v>0</v>
      </c>
      <c r="C30" s="95"/>
      <c r="D30" s="95"/>
      <c r="E30" s="95"/>
      <c r="F30" s="95"/>
      <c r="G30" s="95"/>
      <c r="H30" s="95"/>
      <c r="I30" s="96" t="s">
        <v>1</v>
      </c>
      <c r="J30" s="96"/>
      <c r="K30" s="96"/>
      <c r="L30" s="96"/>
      <c r="M30" s="96"/>
      <c r="N30" s="96"/>
    </row>
    <row r="31" spans="1:14" ht="15.75" thickBot="1">
      <c r="A31" s="5" t="s">
        <v>2</v>
      </c>
      <c r="B31" s="92" t="s">
        <v>3</v>
      </c>
      <c r="C31" s="92"/>
      <c r="D31" s="92"/>
      <c r="E31" s="92"/>
      <c r="F31" s="92"/>
      <c r="G31" s="6" t="s">
        <v>4</v>
      </c>
      <c r="H31" s="7" t="s">
        <v>5</v>
      </c>
      <c r="I31" s="93" t="s">
        <v>3</v>
      </c>
      <c r="J31" s="93"/>
      <c r="K31" s="93"/>
      <c r="L31" s="93"/>
      <c r="M31" s="93"/>
      <c r="N31" s="8" t="s">
        <v>5</v>
      </c>
    </row>
    <row r="32" spans="1:14" ht="15">
      <c r="A32" s="9" t="s">
        <v>8</v>
      </c>
      <c r="B32" s="10"/>
      <c r="C32" s="11"/>
      <c r="D32" s="11"/>
      <c r="E32" s="11"/>
      <c r="F32" s="11"/>
      <c r="G32" s="13"/>
      <c r="H32" s="14"/>
      <c r="I32" s="15" t="s">
        <v>16</v>
      </c>
      <c r="J32" s="16"/>
      <c r="K32" s="16"/>
      <c r="L32" s="16"/>
      <c r="M32" s="17"/>
      <c r="N32" s="18"/>
    </row>
    <row r="33" spans="1:14" ht="15">
      <c r="A33" s="19"/>
      <c r="B33" s="10"/>
      <c r="C33" s="11"/>
      <c r="D33" s="11"/>
      <c r="E33" s="12"/>
      <c r="F33" s="12"/>
      <c r="G33" s="13"/>
      <c r="H33" s="14"/>
      <c r="I33" s="20" t="s">
        <v>17</v>
      </c>
      <c r="J33" s="11"/>
      <c r="K33" s="11"/>
      <c r="L33" s="11"/>
      <c r="M33" s="24"/>
      <c r="N33" s="37">
        <v>80.81</v>
      </c>
    </row>
    <row r="34" spans="1:14" ht="15.75" thickBot="1">
      <c r="A34" s="19"/>
      <c r="B34" s="10"/>
      <c r="C34" s="11"/>
      <c r="D34" s="11"/>
      <c r="E34" s="11"/>
      <c r="F34" s="11"/>
      <c r="G34" s="13"/>
      <c r="H34" s="14"/>
      <c r="I34" s="20" t="s">
        <v>18</v>
      </c>
      <c r="J34" s="11"/>
      <c r="K34" s="11"/>
      <c r="L34" s="11"/>
      <c r="M34" s="24"/>
      <c r="N34" s="35">
        <v>93.8</v>
      </c>
    </row>
    <row r="35" spans="1:14" ht="15.75" thickBot="1">
      <c r="A35" s="26"/>
      <c r="B35" s="27"/>
      <c r="C35" s="28"/>
      <c r="D35" s="28"/>
      <c r="E35" s="28"/>
      <c r="F35" s="52"/>
      <c r="G35" s="10"/>
      <c r="H35" s="41">
        <v>0</v>
      </c>
      <c r="I35" s="31"/>
      <c r="J35" s="32"/>
      <c r="K35" s="32"/>
      <c r="L35" s="32"/>
      <c r="M35" s="33"/>
      <c r="N35" s="30">
        <f>SUM(N32:N34)</f>
        <v>174.61</v>
      </c>
    </row>
    <row r="36" spans="1:14" ht="15.75" thickBot="1">
      <c r="A36" s="11"/>
      <c r="B36" s="10"/>
      <c r="C36" s="11"/>
      <c r="D36" s="11"/>
      <c r="E36" s="11"/>
      <c r="F36" s="11"/>
      <c r="G36" s="83" t="s">
        <v>24</v>
      </c>
      <c r="H36" s="84"/>
      <c r="I36" s="83" t="s">
        <v>25</v>
      </c>
      <c r="J36" s="84"/>
      <c r="K36" s="21"/>
      <c r="L36" s="21"/>
      <c r="M36" s="21"/>
      <c r="N36" s="53"/>
    </row>
    <row r="37" spans="1:14" ht="15.75" thickBot="1">
      <c r="A37" s="87" t="s">
        <v>19</v>
      </c>
      <c r="B37" s="87"/>
      <c r="C37" s="87"/>
      <c r="D37" s="87"/>
      <c r="E37" s="87"/>
      <c r="F37" s="87"/>
      <c r="G37" s="85">
        <f>H18+H28+H35</f>
        <v>0</v>
      </c>
      <c r="H37" s="85"/>
      <c r="I37" s="85">
        <f>G37*1.18</f>
        <v>0</v>
      </c>
      <c r="J37" s="85"/>
      <c r="K37" s="38"/>
      <c r="L37" s="38"/>
      <c r="M37" s="38"/>
      <c r="N37" s="38"/>
    </row>
    <row r="38" spans="1:14" ht="16.5" thickBot="1" thickTop="1">
      <c r="A38" s="87" t="s">
        <v>20</v>
      </c>
      <c r="B38" s="87"/>
      <c r="C38" s="87"/>
      <c r="D38" s="87"/>
      <c r="E38" s="87"/>
      <c r="F38" s="87"/>
      <c r="G38" s="91">
        <f>N21+N28+N35+N14+N7</f>
        <v>873.0500000000001</v>
      </c>
      <c r="H38" s="91"/>
      <c r="I38" s="85">
        <f>G38*1.18</f>
        <v>1030.199</v>
      </c>
      <c r="J38" s="85"/>
      <c r="K38" s="38"/>
      <c r="L38" s="38"/>
      <c r="M38" s="38"/>
      <c r="N38" s="38"/>
    </row>
    <row r="39" spans="1:10" ht="16.5" thickBot="1" thickTop="1">
      <c r="A39" s="87" t="s">
        <v>21</v>
      </c>
      <c r="B39" s="87"/>
      <c r="C39" s="87"/>
      <c r="D39" s="87"/>
      <c r="E39" s="87"/>
      <c r="F39" s="87"/>
      <c r="G39" s="88">
        <f>G37+G38</f>
        <v>873.0500000000001</v>
      </c>
      <c r="H39" s="88"/>
      <c r="I39" s="85">
        <f>G39*1.18</f>
        <v>1030.199</v>
      </c>
      <c r="J39" s="85"/>
    </row>
    <row r="41" spans="1:12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4" ht="15">
      <c r="A43" s="86" t="s">
        <v>9</v>
      </c>
      <c r="B43" s="86"/>
      <c r="C43" s="86"/>
      <c r="D43" s="86"/>
      <c r="E43" s="86"/>
      <c r="F43" s="86"/>
      <c r="G43" s="86"/>
      <c r="H43" s="86"/>
      <c r="I43" s="86"/>
      <c r="J43" s="86"/>
      <c r="K43" s="38"/>
      <c r="L43" s="38"/>
      <c r="M43" s="38"/>
      <c r="N43" s="38"/>
    </row>
    <row r="44" spans="1:14" ht="15">
      <c r="A44" s="86" t="s">
        <v>13</v>
      </c>
      <c r="B44" s="86"/>
      <c r="C44" s="86"/>
      <c r="D44" s="86"/>
      <c r="E44" s="86"/>
      <c r="F44" s="86"/>
      <c r="G44" s="86"/>
      <c r="H44" s="86"/>
      <c r="I44" s="86"/>
      <c r="J44" s="86"/>
      <c r="K44" s="38"/>
      <c r="L44" s="38"/>
      <c r="M44" s="38"/>
      <c r="N44" s="38"/>
    </row>
    <row r="45" spans="1:14" ht="15">
      <c r="A45" s="86" t="s">
        <v>26</v>
      </c>
      <c r="B45" s="86"/>
      <c r="C45" s="86"/>
      <c r="D45" s="86"/>
      <c r="E45" s="86"/>
      <c r="F45" s="86"/>
      <c r="G45" s="86"/>
      <c r="H45" s="86"/>
      <c r="I45" s="86"/>
      <c r="J45" s="86"/>
      <c r="K45" s="38"/>
      <c r="L45" s="38"/>
      <c r="M45" s="38"/>
      <c r="N45" s="38"/>
    </row>
    <row r="46" spans="1:14" ht="15">
      <c r="A46" s="86" t="s">
        <v>15</v>
      </c>
      <c r="B46" s="86"/>
      <c r="C46" s="86"/>
      <c r="D46" s="86"/>
      <c r="E46" s="86"/>
      <c r="F46" s="86"/>
      <c r="G46" s="86"/>
      <c r="H46" s="86"/>
      <c r="I46" s="86"/>
      <c r="J46" s="86"/>
      <c r="K46" s="38"/>
      <c r="L46" s="38"/>
      <c r="M46" s="38"/>
      <c r="N46" s="38"/>
    </row>
    <row r="47" spans="1:1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38"/>
      <c r="L47" s="38"/>
    </row>
    <row r="48" spans="1:12" ht="15" customHeight="1">
      <c r="A48" s="2"/>
      <c r="B48" s="69" t="s">
        <v>10</v>
      </c>
      <c r="C48" s="70"/>
      <c r="D48" s="69" t="s">
        <v>11</v>
      </c>
      <c r="E48" s="70"/>
      <c r="F48" s="69" t="s">
        <v>12</v>
      </c>
      <c r="G48" s="70"/>
      <c r="H48" s="73" t="s">
        <v>27</v>
      </c>
      <c r="I48" s="74"/>
      <c r="J48" s="2"/>
      <c r="K48" s="38"/>
      <c r="L48" s="38"/>
    </row>
    <row r="49" spans="1:12" ht="15">
      <c r="A49" s="2"/>
      <c r="B49" s="71"/>
      <c r="C49" s="72"/>
      <c r="D49" s="71"/>
      <c r="E49" s="72"/>
      <c r="F49" s="71"/>
      <c r="G49" s="72"/>
      <c r="H49" s="75"/>
      <c r="I49" s="76"/>
      <c r="J49" s="2"/>
      <c r="K49" s="38"/>
      <c r="L49" s="38"/>
    </row>
    <row r="50" spans="1:12" ht="15">
      <c r="A50" s="89" t="s">
        <v>28</v>
      </c>
      <c r="B50" s="58">
        <v>2389.8</v>
      </c>
      <c r="C50" s="59"/>
      <c r="D50" s="58">
        <v>1911.84</v>
      </c>
      <c r="E50" s="59"/>
      <c r="F50" s="58">
        <v>0</v>
      </c>
      <c r="G50" s="59"/>
      <c r="H50" s="62">
        <f>D50-F50</f>
        <v>1911.84</v>
      </c>
      <c r="I50" s="63"/>
      <c r="J50" s="2"/>
      <c r="K50" s="38"/>
      <c r="L50" s="38"/>
    </row>
    <row r="51" spans="1:9" ht="15">
      <c r="A51" s="90"/>
      <c r="B51" s="60"/>
      <c r="C51" s="61"/>
      <c r="D51" s="60"/>
      <c r="E51" s="61"/>
      <c r="F51" s="60"/>
      <c r="G51" s="61"/>
      <c r="H51" s="64"/>
      <c r="I51" s="65"/>
    </row>
    <row r="52" spans="1:12" ht="15">
      <c r="A52" s="81" t="s">
        <v>29</v>
      </c>
      <c r="B52" s="77">
        <v>2386.5</v>
      </c>
      <c r="C52" s="78"/>
      <c r="D52" s="77">
        <v>2386.5</v>
      </c>
      <c r="E52" s="78"/>
      <c r="F52" s="77">
        <v>0</v>
      </c>
      <c r="G52" s="78"/>
      <c r="H52" s="77">
        <f>D52-F52</f>
        <v>2386.5</v>
      </c>
      <c r="I52" s="78"/>
      <c r="J52" s="38"/>
      <c r="K52" s="39" t="s">
        <v>30</v>
      </c>
      <c r="L52" s="38"/>
    </row>
    <row r="53" spans="1:12" ht="15">
      <c r="A53" s="82"/>
      <c r="B53" s="79"/>
      <c r="C53" s="80"/>
      <c r="D53" s="79"/>
      <c r="E53" s="80"/>
      <c r="F53" s="79"/>
      <c r="G53" s="80"/>
      <c r="H53" s="79"/>
      <c r="I53" s="80"/>
      <c r="J53" s="38"/>
      <c r="K53" s="39"/>
      <c r="L53" s="38"/>
    </row>
    <row r="54" ht="15.75" customHeight="1"/>
    <row r="56" spans="2:12" ht="15">
      <c r="B56" s="68" t="s">
        <v>9</v>
      </c>
      <c r="C56" s="68"/>
      <c r="D56" s="68"/>
      <c r="E56" s="68"/>
      <c r="F56" s="68"/>
      <c r="G56" s="68"/>
      <c r="H56" s="68"/>
      <c r="I56" s="68"/>
      <c r="J56"/>
      <c r="K56"/>
      <c r="L56"/>
    </row>
    <row r="57" spans="2:12" ht="15">
      <c r="B57" s="68" t="s">
        <v>31</v>
      </c>
      <c r="C57" s="68"/>
      <c r="D57" s="68"/>
      <c r="E57" s="68"/>
      <c r="F57" s="68"/>
      <c r="G57" s="68"/>
      <c r="H57" s="68"/>
      <c r="I57" s="68"/>
      <c r="J57"/>
      <c r="K57"/>
      <c r="L57"/>
    </row>
    <row r="58" spans="2:12" ht="15">
      <c r="B58" s="68" t="s">
        <v>32</v>
      </c>
      <c r="C58" s="68"/>
      <c r="D58" s="68"/>
      <c r="E58" s="68"/>
      <c r="F58" s="68"/>
      <c r="G58" s="68"/>
      <c r="H58" s="68"/>
      <c r="I58" s="68"/>
      <c r="J58"/>
      <c r="K58"/>
      <c r="L58"/>
    </row>
    <row r="59" spans="2:12" ht="15">
      <c r="B59" s="68" t="str">
        <f>A46</f>
        <v>Дома № 3 по пер.Каменный</v>
      </c>
      <c r="C59" s="68"/>
      <c r="D59" s="68"/>
      <c r="E59" s="68"/>
      <c r="F59" s="68"/>
      <c r="G59" s="68"/>
      <c r="H59" s="68"/>
      <c r="I59" s="68"/>
      <c r="J59"/>
      <c r="K59"/>
      <c r="L59"/>
    </row>
    <row r="60" spans="2:12" ht="15">
      <c r="B60" s="54"/>
      <c r="C60" s="54"/>
      <c r="D60" s="54"/>
      <c r="E60" s="54"/>
      <c r="F60" s="54"/>
      <c r="G60" s="54"/>
      <c r="H60" s="55"/>
      <c r="I60" s="55"/>
      <c r="J60"/>
      <c r="K60"/>
      <c r="L60"/>
    </row>
    <row r="61" spans="2:12" ht="24" customHeight="1">
      <c r="B61" s="69" t="s">
        <v>10</v>
      </c>
      <c r="C61" s="70"/>
      <c r="D61" s="69" t="s">
        <v>11</v>
      </c>
      <c r="E61" s="70"/>
      <c r="F61" s="69" t="s">
        <v>12</v>
      </c>
      <c r="G61" s="70"/>
      <c r="H61" s="73" t="s">
        <v>27</v>
      </c>
      <c r="I61" s="74"/>
      <c r="J61" s="56"/>
      <c r="K61" s="57"/>
      <c r="L61"/>
    </row>
    <row r="62" spans="2:12" ht="27" customHeight="1">
      <c r="B62" s="71"/>
      <c r="C62" s="72"/>
      <c r="D62" s="71"/>
      <c r="E62" s="72"/>
      <c r="F62" s="71"/>
      <c r="G62" s="72"/>
      <c r="H62" s="75"/>
      <c r="I62" s="76"/>
      <c r="J62" s="56"/>
      <c r="K62" s="57"/>
      <c r="L62"/>
    </row>
    <row r="63" spans="2:12" ht="15">
      <c r="B63" s="58">
        <v>3124.1</v>
      </c>
      <c r="C63" s="59"/>
      <c r="D63" s="58">
        <v>2811.48</v>
      </c>
      <c r="E63" s="59"/>
      <c r="F63" s="58">
        <f>I39</f>
        <v>1030.199</v>
      </c>
      <c r="G63" s="59"/>
      <c r="H63" s="62">
        <f>D63-F63</f>
        <v>1781.281</v>
      </c>
      <c r="I63" s="63"/>
      <c r="J63" s="66"/>
      <c r="K63" s="67"/>
      <c r="L63"/>
    </row>
    <row r="64" spans="2:12" ht="15">
      <c r="B64" s="60"/>
      <c r="C64" s="61"/>
      <c r="D64" s="60"/>
      <c r="E64" s="61"/>
      <c r="F64" s="60"/>
      <c r="G64" s="61"/>
      <c r="H64" s="64"/>
      <c r="I64" s="65"/>
      <c r="J64" s="66"/>
      <c r="K64" s="67"/>
      <c r="L64"/>
    </row>
    <row r="65" spans="2:12" ht="15">
      <c r="B65"/>
      <c r="C65"/>
      <c r="D65"/>
      <c r="E65"/>
      <c r="F65"/>
      <c r="G65"/>
      <c r="H65"/>
      <c r="I65"/>
      <c r="J65"/>
      <c r="K65"/>
      <c r="L65"/>
    </row>
  </sheetData>
  <mergeCells count="68">
    <mergeCell ref="A8:C8"/>
    <mergeCell ref="B9:H9"/>
    <mergeCell ref="I9:N9"/>
    <mergeCell ref="B10:F10"/>
    <mergeCell ref="I10:M10"/>
    <mergeCell ref="A1:C1"/>
    <mergeCell ref="B2:H2"/>
    <mergeCell ref="I2:N2"/>
    <mergeCell ref="B3:F3"/>
    <mergeCell ref="I3:M3"/>
    <mergeCell ref="B17:F17"/>
    <mergeCell ref="I17:M17"/>
    <mergeCell ref="A15:C15"/>
    <mergeCell ref="B16:H16"/>
    <mergeCell ref="I16:N16"/>
    <mergeCell ref="B24:F24"/>
    <mergeCell ref="I24:M24"/>
    <mergeCell ref="A22:C22"/>
    <mergeCell ref="B23:H23"/>
    <mergeCell ref="I23:N23"/>
    <mergeCell ref="B31:F31"/>
    <mergeCell ref="I31:M31"/>
    <mergeCell ref="A29:C29"/>
    <mergeCell ref="B30:H30"/>
    <mergeCell ref="I30:N30"/>
    <mergeCell ref="A37:F37"/>
    <mergeCell ref="G37:H37"/>
    <mergeCell ref="A38:F38"/>
    <mergeCell ref="G38:H38"/>
    <mergeCell ref="H50:I51"/>
    <mergeCell ref="F48:G49"/>
    <mergeCell ref="H48:I49"/>
    <mergeCell ref="A43:J43"/>
    <mergeCell ref="A44:J44"/>
    <mergeCell ref="A50:A51"/>
    <mergeCell ref="B50:C51"/>
    <mergeCell ref="D50:E51"/>
    <mergeCell ref="F50:G51"/>
    <mergeCell ref="I39:J39"/>
    <mergeCell ref="A45:J45"/>
    <mergeCell ref="A46:J46"/>
    <mergeCell ref="B48:C49"/>
    <mergeCell ref="D48:E49"/>
    <mergeCell ref="A39:F39"/>
    <mergeCell ref="G39:H39"/>
    <mergeCell ref="G36:H36"/>
    <mergeCell ref="I36:J36"/>
    <mergeCell ref="I37:J37"/>
    <mergeCell ref="I38:J38"/>
    <mergeCell ref="H52:I53"/>
    <mergeCell ref="B56:I56"/>
    <mergeCell ref="B57:I57"/>
    <mergeCell ref="A52:A53"/>
    <mergeCell ref="B52:C53"/>
    <mergeCell ref="D52:E53"/>
    <mergeCell ref="F52:G53"/>
    <mergeCell ref="B58:I58"/>
    <mergeCell ref="B59:I59"/>
    <mergeCell ref="B61:C62"/>
    <mergeCell ref="D61:E62"/>
    <mergeCell ref="F61:G62"/>
    <mergeCell ref="H61:I62"/>
    <mergeCell ref="J61:K62"/>
    <mergeCell ref="B63:C64"/>
    <mergeCell ref="D63:E64"/>
    <mergeCell ref="F63:G64"/>
    <mergeCell ref="H63:I64"/>
    <mergeCell ref="J63:K6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2013-03-18T13:01:19Z</cp:lastPrinted>
  <dcterms:created xsi:type="dcterms:W3CDTF">2013-02-05T05:42:12Z</dcterms:created>
  <dcterms:modified xsi:type="dcterms:W3CDTF">2013-03-26T13:24:13Z</dcterms:modified>
  <cp:category/>
  <cp:version/>
  <cp:contentType/>
  <cp:contentStatus/>
</cp:coreProperties>
</file>