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850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<sst xmlns="http://schemas.openxmlformats.org/spreadsheetml/2006/main" count="58" uniqueCount="38">
  <si>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</si>
  <si>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</si>
  <si>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</si>
  <si>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</si>
  <si>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</si>
  <si>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</si>
  <si>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ноябрь</t>
  </si>
  <si>
    <t>декабрь</t>
  </si>
  <si>
    <t>ОТЧЕТ</t>
  </si>
  <si>
    <t>начислен.</t>
  </si>
  <si>
    <t>поступления</t>
  </si>
  <si>
    <t>затраты</t>
  </si>
  <si>
    <t>по начислению, поступлению, затратам средств</t>
  </si>
  <si>
    <t>2 п-д</t>
  </si>
  <si>
    <t>р/о канализации</t>
  </si>
  <si>
    <t>р/о водопровода</t>
  </si>
  <si>
    <t>р/о отопления</t>
  </si>
  <si>
    <t xml:space="preserve">содерж.по аварийн.обслуж.жилфонда: </t>
  </si>
  <si>
    <t>прочистка канализации</t>
  </si>
  <si>
    <t>текущий ремонт КЭЖФ</t>
  </si>
  <si>
    <t>текущий ремонт и сод.водопр.канализ.</t>
  </si>
  <si>
    <t>ВСЕГО</t>
  </si>
  <si>
    <t>восстановление водоснабжения</t>
  </si>
  <si>
    <t>* установка (общедомовых) приборов учета — тепловой энергии— 210 000руб: 105 000руб.-областной бюджет, 21000 руб.- местный бюджет, 84 000 руб.-за счет средств собственников</t>
  </si>
  <si>
    <t>восстановление освещения за месяц</t>
  </si>
  <si>
    <t>ул.Гнаровская д.14</t>
  </si>
  <si>
    <t>итого:</t>
  </si>
  <si>
    <t>итого с НДС:</t>
  </si>
  <si>
    <t>восстановление освещения</t>
  </si>
  <si>
    <t>восстановление теплоснабжения</t>
  </si>
  <si>
    <t>по капитальному ремонту и найму</t>
  </si>
  <si>
    <t>остаток (+) /перерасход(-)</t>
  </si>
  <si>
    <t>кап.ремонт</t>
  </si>
  <si>
    <t>найм</t>
  </si>
  <si>
    <t xml:space="preserve">                                                                                                                                               </t>
  </si>
  <si>
    <t>по начислению, поступлению, затратам  средств</t>
  </si>
  <si>
    <t>по текущему  ремонту и внутр.содержанию</t>
  </si>
  <si>
    <t>Дома № 14 по ул.Гнаровская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</si>
</sst>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"/>
    <numFmt numFmtId="166" formatCode="#,##0;\-#,##0"/>
  </numFmts>
  <fonts count="25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11"/>
      <color indexed="10"/>
      <name val="Arial Cyr"/>
      <family val="2"/>
    </font>
    <font>
      <sz val="8"/>
      <name val="Calibri"/>
      <family val="2"/>
    </font>
    <font>
      <sz val="12"/>
      <name val="Arial Cyr"/>
      <family val="2"/>
    </font>
    <font>
      <sz val="16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7" fillId="0" borderId="0">
      <alignment/>
      <protection/>
    </xf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18" fillId="0" borderId="0" xfId="52" applyFont="1" applyFill="1">
      <alignment/>
      <protection/>
    </xf>
    <xf numFmtId="0" fontId="0" fillId="0" borderId="0" xfId="0" applyFill="1" applyAlignment="1">
      <alignment/>
    </xf>
    <xf numFmtId="0" fontId="19" fillId="0" borderId="0" xfId="52" applyFont="1" applyFill="1" applyAlignment="1">
      <alignment/>
      <protection/>
    </xf>
    <xf numFmtId="0" fontId="18" fillId="0" borderId="10" xfId="52" applyFont="1" applyFill="1" applyBorder="1">
      <alignment/>
      <protection/>
    </xf>
    <xf numFmtId="0" fontId="19" fillId="0" borderId="11" xfId="52" applyFont="1" applyFill="1" applyBorder="1" applyAlignment="1">
      <alignment horizontal="center"/>
      <protection/>
    </xf>
    <xf numFmtId="0" fontId="19" fillId="0" borderId="12" xfId="52" applyFont="1" applyFill="1" applyBorder="1" applyAlignment="1">
      <alignment horizontal="center"/>
      <protection/>
    </xf>
    <xf numFmtId="0" fontId="19" fillId="0" borderId="13" xfId="52" applyFont="1" applyFill="1" applyBorder="1" applyAlignment="1">
      <alignment horizontal="center"/>
      <protection/>
    </xf>
    <xf numFmtId="0" fontId="19" fillId="0" borderId="13" xfId="52" applyFont="1" applyFill="1" applyBorder="1">
      <alignment/>
      <protection/>
    </xf>
    <xf numFmtId="0" fontId="21" fillId="0" borderId="14" xfId="52" applyFont="1" applyFill="1" applyBorder="1" applyAlignment="1">
      <alignment horizontal="center"/>
      <protection/>
    </xf>
    <xf numFmtId="0" fontId="18" fillId="0" borderId="15" xfId="52" applyFont="1" applyFill="1" applyBorder="1">
      <alignment/>
      <protection/>
    </xf>
    <xf numFmtId="0" fontId="18" fillId="0" borderId="0" xfId="52" applyFont="1" applyFill="1" applyBorder="1">
      <alignment/>
      <protection/>
    </xf>
    <xf numFmtId="0" fontId="18" fillId="0" borderId="0" xfId="52" applyFont="1" applyFill="1" applyBorder="1" applyAlignment="1">
      <alignment horizontal="right"/>
      <protection/>
    </xf>
    <xf numFmtId="2" fontId="18" fillId="0" borderId="16" xfId="52" applyNumberFormat="1" applyFont="1" applyFill="1" applyBorder="1">
      <alignment/>
      <protection/>
    </xf>
    <xf numFmtId="2" fontId="18" fillId="0" borderId="17" xfId="52" applyNumberFormat="1" applyFont="1" applyFill="1" applyBorder="1">
      <alignment/>
      <protection/>
    </xf>
    <xf numFmtId="0" fontId="18" fillId="0" borderId="14" xfId="52" applyFont="1" applyFill="1" applyBorder="1">
      <alignment/>
      <protection/>
    </xf>
    <xf numFmtId="0" fontId="18" fillId="0" borderId="18" xfId="52" applyFont="1" applyFill="1" applyBorder="1">
      <alignment/>
      <protection/>
    </xf>
    <xf numFmtId="0" fontId="19" fillId="0" borderId="19" xfId="52" applyFont="1" applyFill="1" applyBorder="1">
      <alignment/>
      <protection/>
    </xf>
    <xf numFmtId="0" fontId="19" fillId="0" borderId="20" xfId="52" applyFont="1" applyFill="1" applyBorder="1">
      <alignment/>
      <protection/>
    </xf>
    <xf numFmtId="0" fontId="19" fillId="0" borderId="21" xfId="52" applyFont="1" applyFill="1" applyBorder="1">
      <alignment/>
      <protection/>
    </xf>
    <xf numFmtId="2" fontId="19" fillId="0" borderId="22" xfId="52" applyNumberFormat="1" applyFont="1" applyFill="1" applyBorder="1">
      <alignment/>
      <protection/>
    </xf>
    <xf numFmtId="0" fontId="19" fillId="0" borderId="23" xfId="52" applyFont="1" applyFill="1" applyBorder="1">
      <alignment/>
      <protection/>
    </xf>
    <xf numFmtId="0" fontId="19" fillId="0" borderId="0" xfId="52" applyFont="1" applyFill="1" applyBorder="1">
      <alignment/>
      <protection/>
    </xf>
    <xf numFmtId="2" fontId="19" fillId="0" borderId="24" xfId="52" applyNumberFormat="1" applyFont="1" applyFill="1" applyBorder="1">
      <alignment/>
      <protection/>
    </xf>
    <xf numFmtId="0" fontId="18" fillId="0" borderId="23" xfId="52" applyFont="1" applyFill="1" applyBorder="1">
      <alignment/>
      <protection/>
    </xf>
    <xf numFmtId="0" fontId="18" fillId="0" borderId="11" xfId="52" applyFont="1" applyFill="1" applyBorder="1">
      <alignment/>
      <protection/>
    </xf>
    <xf numFmtId="0" fontId="18" fillId="0" borderId="25" xfId="52" applyFont="1" applyFill="1" applyBorder="1">
      <alignment/>
      <protection/>
    </xf>
    <xf numFmtId="0" fontId="18" fillId="0" borderId="26" xfId="52" applyFont="1" applyFill="1" applyBorder="1">
      <alignment/>
      <protection/>
    </xf>
    <xf numFmtId="2" fontId="19" fillId="0" borderId="27" xfId="52" applyNumberFormat="1" applyFont="1" applyFill="1" applyBorder="1">
      <alignment/>
      <protection/>
    </xf>
    <xf numFmtId="0" fontId="19" fillId="0" borderId="28" xfId="52" applyFont="1" applyFill="1" applyBorder="1">
      <alignment/>
      <protection/>
    </xf>
    <xf numFmtId="0" fontId="19" fillId="0" borderId="26" xfId="52" applyFont="1" applyFill="1" applyBorder="1">
      <alignment/>
      <protection/>
    </xf>
    <xf numFmtId="0" fontId="19" fillId="0" borderId="29" xfId="52" applyFont="1" applyFill="1" applyBorder="1">
      <alignment/>
      <protection/>
    </xf>
    <xf numFmtId="0" fontId="18" fillId="0" borderId="30" xfId="52" applyFont="1" applyFill="1" applyBorder="1">
      <alignment/>
      <protection/>
    </xf>
    <xf numFmtId="2" fontId="18" fillId="0" borderId="31" xfId="52" applyNumberFormat="1" applyFont="1" applyFill="1" applyBorder="1">
      <alignment/>
      <protection/>
    </xf>
    <xf numFmtId="0" fontId="18" fillId="0" borderId="32" xfId="52" applyFont="1" applyFill="1" applyBorder="1">
      <alignment/>
      <protection/>
    </xf>
    <xf numFmtId="2" fontId="18" fillId="0" borderId="0" xfId="52" applyNumberFormat="1" applyFont="1" applyFill="1" applyBorder="1">
      <alignment/>
      <protection/>
    </xf>
    <xf numFmtId="2" fontId="19" fillId="0" borderId="31" xfId="52" applyNumberFormat="1" applyFont="1" applyFill="1" applyBorder="1">
      <alignment/>
      <protection/>
    </xf>
    <xf numFmtId="2" fontId="19" fillId="0" borderId="17" xfId="52" applyNumberFormat="1" applyFont="1" applyFill="1" applyBorder="1">
      <alignment/>
      <protection/>
    </xf>
    <xf numFmtId="0" fontId="17" fillId="0" borderId="0" xfId="52" applyFill="1">
      <alignment/>
      <protection/>
    </xf>
    <xf numFmtId="0" fontId="17" fillId="0" borderId="0" xfId="52" applyFont="1" applyFill="1" applyAlignment="1">
      <alignment wrapText="1"/>
      <protection/>
    </xf>
    <xf numFmtId="0" fontId="17" fillId="0" borderId="0" xfId="52" applyFont="1" applyFill="1" applyAlignment="1">
      <alignment horizontal="center" wrapText="1"/>
      <protection/>
    </xf>
    <xf numFmtId="0" fontId="19" fillId="0" borderId="33" xfId="52" applyFont="1" applyFill="1" applyBorder="1" applyAlignment="1">
      <alignment/>
      <protection/>
    </xf>
    <xf numFmtId="0" fontId="19" fillId="0" borderId="34" xfId="52" applyFont="1" applyFill="1" applyBorder="1">
      <alignment/>
      <protection/>
    </xf>
    <xf numFmtId="0" fontId="19" fillId="0" borderId="33" xfId="52" applyFont="1" applyFill="1" applyBorder="1">
      <alignment/>
      <protection/>
    </xf>
    <xf numFmtId="0" fontId="19" fillId="0" borderId="35" xfId="52" applyFont="1" applyFill="1" applyBorder="1" applyAlignment="1">
      <alignment/>
      <protection/>
    </xf>
    <xf numFmtId="0" fontId="19" fillId="0" borderId="36" xfId="52" applyFont="1" applyFill="1" applyBorder="1">
      <alignment/>
      <protection/>
    </xf>
    <xf numFmtId="0" fontId="18" fillId="0" borderId="37" xfId="52" applyFont="1" applyFill="1" applyBorder="1">
      <alignment/>
      <protection/>
    </xf>
    <xf numFmtId="0" fontId="19" fillId="0" borderId="38" xfId="52" applyFont="1" applyFill="1" applyBorder="1" applyAlignment="1">
      <alignment/>
      <protection/>
    </xf>
    <xf numFmtId="2" fontId="19" fillId="0" borderId="0" xfId="52" applyNumberFormat="1" applyFont="1" applyFill="1" applyBorder="1">
      <alignment/>
      <protection/>
    </xf>
    <xf numFmtId="0" fontId="17" fillId="0" borderId="0" xfId="52" applyFont="1" applyFill="1">
      <alignment/>
      <protection/>
    </xf>
    <xf numFmtId="0" fontId="20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/>
    </xf>
    <xf numFmtId="0" fontId="23" fillId="0" borderId="39" xfId="0" applyFont="1" applyBorder="1" applyAlignment="1">
      <alignment horizontal="center" vertical="center" wrapText="1"/>
    </xf>
    <xf numFmtId="0" fontId="19" fillId="0" borderId="12" xfId="52" applyFont="1" applyFill="1" applyBorder="1" applyAlignment="1">
      <alignment horizontal="center"/>
      <protection/>
    </xf>
    <xf numFmtId="0" fontId="19" fillId="0" borderId="40" xfId="52" applyFont="1" applyFill="1" applyBorder="1" applyAlignment="1">
      <alignment horizontal="center"/>
      <protection/>
    </xf>
    <xf numFmtId="0" fontId="19" fillId="0" borderId="26" xfId="52" applyFont="1" applyFill="1" applyBorder="1" applyAlignment="1">
      <alignment horizontal="center"/>
      <protection/>
    </xf>
    <xf numFmtId="0" fontId="19" fillId="0" borderId="41" xfId="52" applyFont="1" applyFill="1" applyBorder="1" applyAlignment="1">
      <alignment horizontal="center"/>
      <protection/>
    </xf>
    <xf numFmtId="0" fontId="19" fillId="0" borderId="42" xfId="52" applyFont="1" applyFill="1" applyBorder="1" applyAlignment="1">
      <alignment horizontal="center"/>
      <protection/>
    </xf>
    <xf numFmtId="0" fontId="18" fillId="0" borderId="39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9" fillId="0" borderId="46" xfId="52" applyFont="1" applyFill="1" applyBorder="1" applyAlignment="1">
      <alignment horizontal="center"/>
      <protection/>
    </xf>
    <xf numFmtId="0" fontId="19" fillId="0" borderId="0" xfId="0" applyFont="1" applyBorder="1" applyAlignment="1">
      <alignment horizontal="center" vertical="center"/>
    </xf>
    <xf numFmtId="2" fontId="20" fillId="0" borderId="47" xfId="52" applyNumberFormat="1" applyFont="1" applyFill="1" applyBorder="1" applyAlignment="1">
      <alignment horizontal="center"/>
      <protection/>
    </xf>
    <xf numFmtId="0" fontId="20" fillId="0" borderId="48" xfId="52" applyFont="1" applyFill="1" applyBorder="1" applyAlignment="1">
      <alignment horizontal="right"/>
      <protection/>
    </xf>
    <xf numFmtId="2" fontId="20" fillId="0" borderId="49" xfId="52" applyNumberFormat="1" applyFont="1" applyFill="1" applyBorder="1" applyAlignment="1">
      <alignment horizontal="center"/>
      <protection/>
    </xf>
    <xf numFmtId="2" fontId="20" fillId="0" borderId="50" xfId="52" applyNumberFormat="1" applyFont="1" applyFill="1" applyBorder="1" applyAlignment="1">
      <alignment horizontal="center"/>
      <protection/>
    </xf>
    <xf numFmtId="0" fontId="18" fillId="0" borderId="51" xfId="52" applyFont="1" applyFill="1" applyBorder="1" applyAlignment="1">
      <alignment horizontal="center" vertical="center"/>
      <protection/>
    </xf>
    <xf numFmtId="0" fontId="18" fillId="0" borderId="52" xfId="52" applyFont="1" applyFill="1" applyBorder="1" applyAlignment="1">
      <alignment horizontal="center"/>
      <protection/>
    </xf>
    <xf numFmtId="0" fontId="18" fillId="0" borderId="53" xfId="52" applyFont="1" applyFill="1" applyBorder="1" applyAlignment="1">
      <alignment horizontal="center"/>
      <protection/>
    </xf>
    <xf numFmtId="2" fontId="18" fillId="0" borderId="39" xfId="0" applyNumberFormat="1" applyFont="1" applyBorder="1" applyAlignment="1">
      <alignment horizontal="center" vertical="center"/>
    </xf>
    <xf numFmtId="2" fontId="18" fillId="0" borderId="43" xfId="0" applyNumberFormat="1" applyFont="1" applyBorder="1" applyAlignment="1">
      <alignment horizontal="center" vertical="center"/>
    </xf>
    <xf numFmtId="2" fontId="18" fillId="0" borderId="44" xfId="0" applyNumberFormat="1" applyFont="1" applyBorder="1" applyAlignment="1">
      <alignment horizontal="center" vertical="center"/>
    </xf>
    <xf numFmtId="2" fontId="18" fillId="0" borderId="45" xfId="0" applyNumberFormat="1" applyFont="1" applyBorder="1" applyAlignment="1">
      <alignment horizontal="center" vertical="center"/>
    </xf>
    <xf numFmtId="2" fontId="18" fillId="0" borderId="39" xfId="0" applyNumberFormat="1" applyFont="1" applyBorder="1" applyAlignment="1">
      <alignment horizontal="center" vertical="center"/>
    </xf>
    <xf numFmtId="2" fontId="18" fillId="0" borderId="43" xfId="0" applyNumberFormat="1" applyFont="1" applyBorder="1" applyAlignment="1">
      <alignment horizontal="center" vertical="center"/>
    </xf>
    <xf numFmtId="2" fontId="18" fillId="0" borderId="44" xfId="0" applyNumberFormat="1" applyFont="1" applyBorder="1" applyAlignment="1">
      <alignment horizontal="center" vertical="center"/>
    </xf>
    <xf numFmtId="2" fontId="18" fillId="0" borderId="45" xfId="0" applyNumberFormat="1" applyFont="1" applyBorder="1" applyAlignment="1">
      <alignment horizontal="center" vertical="center"/>
    </xf>
    <xf numFmtId="0" fontId="17" fillId="0" borderId="51" xfId="52" applyFont="1" applyFill="1" applyBorder="1" applyAlignment="1">
      <alignment horizontal="center"/>
      <protection/>
    </xf>
    <xf numFmtId="0" fontId="17" fillId="0" borderId="51" xfId="52" applyFill="1" applyBorder="1" applyAlignment="1">
      <alignment horizontal="center"/>
      <protection/>
    </xf>
    <xf numFmtId="0" fontId="19" fillId="0" borderId="0" xfId="52" applyFont="1" applyFill="1" applyBorder="1" applyAlignment="1">
      <alignment horizontal="center" vertical="center"/>
      <protection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19" fillId="0" borderId="54" xfId="52" applyFont="1" applyFill="1" applyBorder="1" applyAlignment="1">
      <alignment horizontal="center"/>
      <protection/>
    </xf>
    <xf numFmtId="0" fontId="19" fillId="0" borderId="55" xfId="52" applyFont="1" applyFill="1" applyBorder="1" applyAlignment="1">
      <alignment horizontal="center"/>
      <protection/>
    </xf>
    <xf numFmtId="0" fontId="17" fillId="0" borderId="0" xfId="52" applyFont="1" applyFill="1" applyAlignment="1">
      <alignment horizontal="center" wrapText="1"/>
      <protection/>
    </xf>
    <xf numFmtId="2" fontId="18" fillId="0" borderId="51" xfId="0" applyNumberFormat="1" applyFont="1" applyBorder="1" applyAlignment="1">
      <alignment horizontal="center" vertical="center"/>
    </xf>
    <xf numFmtId="2" fontId="18" fillId="0" borderId="56" xfId="0" applyNumberFormat="1" applyFont="1" applyBorder="1" applyAlignment="1">
      <alignment horizontal="center" vertical="center"/>
    </xf>
    <xf numFmtId="2" fontId="18" fillId="0" borderId="57" xfId="0" applyNumberFormat="1" applyFont="1" applyBorder="1" applyAlignment="1">
      <alignment horizontal="center" vertical="center"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23" fillId="0" borderId="58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58" xfId="0" applyBorder="1" applyAlignment="1">
      <alignment/>
    </xf>
    <xf numFmtId="2" fontId="18" fillId="0" borderId="58" xfId="0" applyNumberFormat="1" applyFont="1" applyBorder="1" applyAlignment="1">
      <alignment vertical="center"/>
    </xf>
    <xf numFmtId="2" fontId="18" fillId="0" borderId="0" xfId="0" applyNumberFormat="1" applyFont="1" applyBorder="1" applyAlignment="1">
      <alignment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tabSelected="1" workbookViewId="0" topLeftCell="A31">
      <selection activeCell="L39" sqref="L39"/>
    </sheetView>
  </sheetViews>
  <sheetFormatPr defaultColWidth="9.140625" defaultRowHeight="15"/>
  <cols>
    <col min="1" max="4" width="9.140625" style="2" customWidth="1"/>
    <col min="5" max="5" width="15.00390625" style="2" customWidth="1"/>
    <col min="6" max="7" width="9.140625" style="2" customWidth="1"/>
    <col min="8" max="8" width="11.140625" style="2" customWidth="1"/>
    <col min="9" max="10" width="9.140625" style="2" customWidth="1"/>
    <col min="11" max="11" width="11.421875" style="2" customWidth="1"/>
    <col min="12" max="12" width="10.421875" style="2" customWidth="1"/>
    <col min="13" max="13" width="9.140625" style="2" customWidth="1"/>
    <col min="14" max="14" width="11.28125" style="2" customWidth="1"/>
    <col min="15" max="16384" width="9.140625" style="2" customWidth="1"/>
  </cols>
  <sheetData>
    <row r="1" spans="1:14" ht="15.75" thickBot="1">
      <c r="A1" s="56" t="s">
        <v>25</v>
      </c>
      <c r="B1" s="56"/>
      <c r="C1" s="56"/>
      <c r="D1" s="3"/>
      <c r="E1" s="3"/>
      <c r="F1" s="3"/>
      <c r="G1" s="3"/>
      <c r="H1" s="3"/>
      <c r="I1" s="41"/>
      <c r="J1" s="41"/>
      <c r="K1" s="41"/>
      <c r="L1" s="41"/>
      <c r="M1" s="41"/>
      <c r="N1" s="41"/>
    </row>
    <row r="2" spans="1:14" ht="15">
      <c r="A2" s="4"/>
      <c r="B2" s="57" t="s">
        <v>0</v>
      </c>
      <c r="C2" s="57"/>
      <c r="D2" s="57"/>
      <c r="E2" s="57"/>
      <c r="F2" s="57"/>
      <c r="G2" s="57"/>
      <c r="H2" s="57"/>
      <c r="I2" s="58" t="s">
        <v>1</v>
      </c>
      <c r="J2" s="58"/>
      <c r="K2" s="58"/>
      <c r="L2" s="58"/>
      <c r="M2" s="58"/>
      <c r="N2" s="58"/>
    </row>
    <row r="3" spans="1:14" ht="15.75" thickBot="1">
      <c r="A3" s="5" t="s">
        <v>2</v>
      </c>
      <c r="B3" s="54" t="s">
        <v>3</v>
      </c>
      <c r="C3" s="54"/>
      <c r="D3" s="54"/>
      <c r="E3" s="54"/>
      <c r="F3" s="54"/>
      <c r="G3" s="6" t="s">
        <v>4</v>
      </c>
      <c r="H3" s="7" t="s">
        <v>5</v>
      </c>
      <c r="I3" s="55" t="s">
        <v>3</v>
      </c>
      <c r="J3" s="55"/>
      <c r="K3" s="55"/>
      <c r="L3" s="55"/>
      <c r="M3" s="55"/>
      <c r="N3" s="8" t="s">
        <v>5</v>
      </c>
    </row>
    <row r="4" spans="1:14" ht="15">
      <c r="A4" s="9" t="s">
        <v>6</v>
      </c>
      <c r="B4" s="10" t="s">
        <v>28</v>
      </c>
      <c r="C4" s="11"/>
      <c r="D4" s="11"/>
      <c r="E4" s="11"/>
      <c r="F4" s="12" t="s">
        <v>13</v>
      </c>
      <c r="G4" s="13"/>
      <c r="H4" s="14">
        <v>268.89</v>
      </c>
      <c r="I4" s="17" t="s">
        <v>17</v>
      </c>
      <c r="J4" s="18"/>
      <c r="K4" s="18"/>
      <c r="L4" s="18"/>
      <c r="M4" s="19"/>
      <c r="N4" s="20"/>
    </row>
    <row r="5" spans="1:14" ht="15">
      <c r="A5" s="15"/>
      <c r="B5" s="10"/>
      <c r="C5" s="11"/>
      <c r="D5" s="11"/>
      <c r="E5" s="11"/>
      <c r="F5" s="11"/>
      <c r="G5" s="13"/>
      <c r="H5" s="14"/>
      <c r="I5" s="21" t="s">
        <v>14</v>
      </c>
      <c r="J5" s="22"/>
      <c r="K5" s="22"/>
      <c r="L5" s="22"/>
      <c r="M5" s="22"/>
      <c r="N5" s="23">
        <v>1219.48</v>
      </c>
    </row>
    <row r="6" spans="1:14" ht="15">
      <c r="A6" s="15"/>
      <c r="B6" s="10"/>
      <c r="C6" s="11"/>
      <c r="D6" s="11"/>
      <c r="E6" s="11"/>
      <c r="F6" s="11"/>
      <c r="G6" s="13"/>
      <c r="H6" s="14"/>
      <c r="I6" s="21" t="s">
        <v>15</v>
      </c>
      <c r="J6" s="22"/>
      <c r="K6" s="22"/>
      <c r="L6" s="22"/>
      <c r="M6" s="22"/>
      <c r="N6" s="23">
        <v>1415.63</v>
      </c>
    </row>
    <row r="7" spans="1:14" ht="15">
      <c r="A7" s="15"/>
      <c r="B7" s="10"/>
      <c r="C7" s="11"/>
      <c r="D7" s="11"/>
      <c r="E7" s="11"/>
      <c r="F7" s="11"/>
      <c r="G7" s="13"/>
      <c r="H7" s="14"/>
      <c r="I7" s="21" t="s">
        <v>16</v>
      </c>
      <c r="J7" s="22"/>
      <c r="K7" s="22"/>
      <c r="L7" s="22"/>
      <c r="M7" s="22"/>
      <c r="N7" s="23">
        <v>7404.18</v>
      </c>
    </row>
    <row r="8" spans="1:14" ht="15">
      <c r="A8" s="15"/>
      <c r="B8" s="10"/>
      <c r="C8" s="11"/>
      <c r="D8" s="11"/>
      <c r="E8" s="11"/>
      <c r="F8" s="11"/>
      <c r="G8" s="13"/>
      <c r="H8" s="14"/>
      <c r="I8" s="24" t="s">
        <v>18</v>
      </c>
      <c r="J8" s="11"/>
      <c r="K8" s="11"/>
      <c r="L8" s="11"/>
      <c r="M8" s="32"/>
      <c r="N8" s="33">
        <v>1032.26</v>
      </c>
    </row>
    <row r="9" spans="1:14" ht="15">
      <c r="A9" s="15"/>
      <c r="B9" s="10"/>
      <c r="C9" s="11"/>
      <c r="D9" s="11"/>
      <c r="E9" s="11"/>
      <c r="F9" s="11"/>
      <c r="G9" s="13"/>
      <c r="H9" s="14"/>
      <c r="I9" s="24" t="s">
        <v>29</v>
      </c>
      <c r="J9" s="11"/>
      <c r="K9" s="11"/>
      <c r="L9" s="11"/>
      <c r="M9" s="16"/>
      <c r="N9" s="14">
        <v>2314.53</v>
      </c>
    </row>
    <row r="10" spans="1:14" ht="15.75" thickBot="1">
      <c r="A10" s="15"/>
      <c r="B10" s="10"/>
      <c r="C10" s="11"/>
      <c r="D10" s="11"/>
      <c r="E10" s="11"/>
      <c r="F10" s="11"/>
      <c r="G10" s="13"/>
      <c r="H10" s="14"/>
      <c r="I10" s="24" t="s">
        <v>22</v>
      </c>
      <c r="J10" s="11"/>
      <c r="K10" s="11"/>
      <c r="L10" s="11"/>
      <c r="M10" s="16"/>
      <c r="N10" s="14">
        <v>983.42</v>
      </c>
    </row>
    <row r="11" spans="1:14" ht="15.75" thickBot="1">
      <c r="A11" s="25"/>
      <c r="B11" s="26"/>
      <c r="C11" s="27"/>
      <c r="D11" s="27"/>
      <c r="E11" s="27"/>
      <c r="F11" s="46"/>
      <c r="G11" s="34"/>
      <c r="H11" s="28">
        <f>SUM(H4:H10)</f>
        <v>268.89</v>
      </c>
      <c r="I11" s="42"/>
      <c r="J11" s="43"/>
      <c r="K11" s="43"/>
      <c r="L11" s="43"/>
      <c r="M11" s="45"/>
      <c r="N11" s="28">
        <f>SUM(N4:N10)</f>
        <v>14369.500000000002</v>
      </c>
    </row>
    <row r="12" spans="1:14" ht="15.75" thickBot="1">
      <c r="A12" s="56" t="str">
        <f>A1</f>
        <v>ул.Гнаровская д.14</v>
      </c>
      <c r="B12" s="56"/>
      <c r="C12" s="56"/>
      <c r="D12" s="3"/>
      <c r="E12" s="3"/>
      <c r="F12" s="3"/>
      <c r="G12" s="3"/>
      <c r="H12" s="3"/>
      <c r="I12" s="47"/>
      <c r="J12" s="47"/>
      <c r="K12" s="47"/>
      <c r="L12" s="47"/>
      <c r="M12" s="47"/>
      <c r="N12" s="44"/>
    </row>
    <row r="13" spans="1:14" ht="15">
      <c r="A13" s="4"/>
      <c r="B13" s="57" t="s">
        <v>0</v>
      </c>
      <c r="C13" s="57"/>
      <c r="D13" s="57"/>
      <c r="E13" s="57"/>
      <c r="F13" s="57"/>
      <c r="G13" s="57"/>
      <c r="H13" s="57"/>
      <c r="I13" s="58" t="s">
        <v>1</v>
      </c>
      <c r="J13" s="58"/>
      <c r="K13" s="58"/>
      <c r="L13" s="58"/>
      <c r="M13" s="58"/>
      <c r="N13" s="63"/>
    </row>
    <row r="14" spans="1:14" ht="15.75" thickBot="1">
      <c r="A14" s="5" t="s">
        <v>2</v>
      </c>
      <c r="B14" s="54" t="s">
        <v>3</v>
      </c>
      <c r="C14" s="54"/>
      <c r="D14" s="54"/>
      <c r="E14" s="54"/>
      <c r="F14" s="54"/>
      <c r="G14" s="6" t="s">
        <v>4</v>
      </c>
      <c r="H14" s="7" t="s">
        <v>5</v>
      </c>
      <c r="I14" s="55" t="s">
        <v>3</v>
      </c>
      <c r="J14" s="55"/>
      <c r="K14" s="55"/>
      <c r="L14" s="55"/>
      <c r="M14" s="55"/>
      <c r="N14" s="8" t="s">
        <v>5</v>
      </c>
    </row>
    <row r="15" spans="1:14" ht="15">
      <c r="A15" s="9" t="s">
        <v>7</v>
      </c>
      <c r="B15" s="10" t="s">
        <v>24</v>
      </c>
      <c r="C15" s="11"/>
      <c r="D15" s="11"/>
      <c r="E15" s="11"/>
      <c r="F15" s="11"/>
      <c r="G15" s="13"/>
      <c r="H15" s="14">
        <v>225.56</v>
      </c>
      <c r="I15" s="17" t="s">
        <v>17</v>
      </c>
      <c r="J15" s="18"/>
      <c r="K15" s="18"/>
      <c r="L15" s="18"/>
      <c r="M15" s="19"/>
      <c r="N15" s="20"/>
    </row>
    <row r="16" spans="1:14" ht="15">
      <c r="A16" s="15"/>
      <c r="B16" s="10"/>
      <c r="C16" s="11"/>
      <c r="D16" s="11"/>
      <c r="E16" s="12"/>
      <c r="F16" s="12"/>
      <c r="G16" s="13"/>
      <c r="H16" s="14"/>
      <c r="I16" s="21" t="s">
        <v>14</v>
      </c>
      <c r="J16" s="11"/>
      <c r="K16" s="11"/>
      <c r="L16" s="11"/>
      <c r="M16" s="16"/>
      <c r="N16" s="36">
        <v>1219.48</v>
      </c>
    </row>
    <row r="17" spans="1:14" ht="15">
      <c r="A17" s="15"/>
      <c r="B17" s="10"/>
      <c r="C17" s="11"/>
      <c r="D17" s="11"/>
      <c r="E17" s="11"/>
      <c r="F17" s="11"/>
      <c r="G17" s="13"/>
      <c r="H17" s="14"/>
      <c r="I17" s="21" t="s">
        <v>15</v>
      </c>
      <c r="J17" s="11"/>
      <c r="K17" s="11"/>
      <c r="L17" s="11"/>
      <c r="M17" s="16"/>
      <c r="N17" s="37">
        <v>1415.63</v>
      </c>
    </row>
    <row r="18" spans="1:14" ht="15">
      <c r="A18" s="15"/>
      <c r="B18" s="10"/>
      <c r="C18" s="11"/>
      <c r="D18" s="11"/>
      <c r="E18" s="11"/>
      <c r="F18" s="35"/>
      <c r="G18" s="13"/>
      <c r="H18" s="14"/>
      <c r="I18" s="21" t="s">
        <v>16</v>
      </c>
      <c r="J18" s="11"/>
      <c r="K18" s="11"/>
      <c r="L18" s="11"/>
      <c r="M18" s="16"/>
      <c r="N18" s="37">
        <v>7404.18</v>
      </c>
    </row>
    <row r="19" spans="1:14" ht="15.75" thickBot="1">
      <c r="A19" s="15"/>
      <c r="B19" s="10"/>
      <c r="C19" s="11"/>
      <c r="D19" s="11"/>
      <c r="E19" s="12"/>
      <c r="F19" s="12"/>
      <c r="G19" s="13"/>
      <c r="H19" s="14"/>
      <c r="I19" s="24" t="s">
        <v>29</v>
      </c>
      <c r="J19" s="11"/>
      <c r="K19" s="11"/>
      <c r="L19" s="11"/>
      <c r="M19" s="16"/>
      <c r="N19" s="14">
        <v>2464.25</v>
      </c>
    </row>
    <row r="20" spans="1:14" ht="15.75" thickBot="1">
      <c r="A20" s="25"/>
      <c r="B20" s="26"/>
      <c r="C20" s="27"/>
      <c r="D20" s="27"/>
      <c r="E20" s="27"/>
      <c r="F20" s="46"/>
      <c r="G20" s="26"/>
      <c r="H20" s="28">
        <f>SUM(H15:H19)</f>
        <v>225.56</v>
      </c>
      <c r="I20" s="29"/>
      <c r="J20" s="30"/>
      <c r="K20" s="30"/>
      <c r="L20" s="30"/>
      <c r="M20" s="31"/>
      <c r="N20" s="28">
        <f>SUM(N15:N19)</f>
        <v>12503.54</v>
      </c>
    </row>
    <row r="21" spans="1:14" ht="15.75" thickBot="1">
      <c r="A21" s="11"/>
      <c r="B21" s="10"/>
      <c r="C21" s="11"/>
      <c r="D21" s="11"/>
      <c r="E21" s="11"/>
      <c r="F21" s="11"/>
      <c r="G21" s="86" t="s">
        <v>26</v>
      </c>
      <c r="H21" s="87"/>
      <c r="I21" s="86" t="s">
        <v>27</v>
      </c>
      <c r="J21" s="87"/>
      <c r="K21" s="22"/>
      <c r="L21" s="22"/>
      <c r="M21" s="22"/>
      <c r="N21" s="48"/>
    </row>
    <row r="22" spans="1:14" ht="15.75" thickBot="1">
      <c r="A22" s="66" t="s">
        <v>19</v>
      </c>
      <c r="B22" s="66"/>
      <c r="C22" s="66"/>
      <c r="D22" s="66"/>
      <c r="E22" s="66"/>
      <c r="F22" s="66"/>
      <c r="G22" s="67">
        <f>H11+H20</f>
        <v>494.45</v>
      </c>
      <c r="H22" s="67"/>
      <c r="I22" s="67">
        <f>G22*1.18</f>
        <v>583.4509999999999</v>
      </c>
      <c r="J22" s="67"/>
      <c r="K22" s="38"/>
      <c r="L22" s="38"/>
      <c r="M22" s="38"/>
      <c r="N22" s="38"/>
    </row>
    <row r="23" spans="1:14" ht="16.5" thickBot="1" thickTop="1">
      <c r="A23" s="66" t="s">
        <v>20</v>
      </c>
      <c r="B23" s="66"/>
      <c r="C23" s="66"/>
      <c r="D23" s="66"/>
      <c r="E23" s="66"/>
      <c r="F23" s="66"/>
      <c r="G23" s="68">
        <f>N20+N11</f>
        <v>26873.04</v>
      </c>
      <c r="H23" s="68"/>
      <c r="I23" s="67">
        <f>G23*1.18</f>
        <v>31710.1872</v>
      </c>
      <c r="J23" s="67"/>
      <c r="K23" s="38"/>
      <c r="L23" s="38"/>
      <c r="M23" s="38"/>
      <c r="N23" s="38"/>
    </row>
    <row r="24" spans="1:10" ht="16.5" thickBot="1" thickTop="1">
      <c r="A24" s="66" t="s">
        <v>21</v>
      </c>
      <c r="B24" s="66"/>
      <c r="C24" s="66"/>
      <c r="D24" s="66"/>
      <c r="E24" s="66"/>
      <c r="F24" s="66"/>
      <c r="G24" s="65">
        <f>G22+G23</f>
        <v>27367.49</v>
      </c>
      <c r="H24" s="65"/>
      <c r="I24" s="67">
        <f>G24*1.18</f>
        <v>32293.6382</v>
      </c>
      <c r="J24" s="67"/>
    </row>
    <row r="26" spans="1:14" ht="15">
      <c r="A26" s="82" t="s">
        <v>8</v>
      </c>
      <c r="B26" s="82"/>
      <c r="C26" s="82"/>
      <c r="D26" s="82"/>
      <c r="E26" s="82"/>
      <c r="F26" s="82"/>
      <c r="G26" s="82"/>
      <c r="H26" s="82"/>
      <c r="I26" s="82"/>
      <c r="J26" s="82"/>
      <c r="K26" s="38"/>
      <c r="L26" s="38"/>
      <c r="M26" s="38"/>
      <c r="N26" s="38"/>
    </row>
    <row r="27" spans="1:14" ht="15">
      <c r="A27" s="82" t="s">
        <v>12</v>
      </c>
      <c r="B27" s="82"/>
      <c r="C27" s="82"/>
      <c r="D27" s="82"/>
      <c r="E27" s="82"/>
      <c r="F27" s="82"/>
      <c r="G27" s="82"/>
      <c r="H27" s="82"/>
      <c r="I27" s="82"/>
      <c r="J27" s="82"/>
      <c r="K27" s="38"/>
      <c r="L27" s="38"/>
      <c r="M27" s="38"/>
      <c r="N27" s="38"/>
    </row>
    <row r="28" spans="1:14" ht="15">
      <c r="A28" s="82" t="s">
        <v>30</v>
      </c>
      <c r="B28" s="82"/>
      <c r="C28" s="82"/>
      <c r="D28" s="82"/>
      <c r="E28" s="82"/>
      <c r="F28" s="82"/>
      <c r="G28" s="82"/>
      <c r="H28" s="82"/>
      <c r="I28" s="82"/>
      <c r="J28" s="82"/>
      <c r="K28" s="38"/>
      <c r="L28" s="38"/>
      <c r="M28" s="38"/>
      <c r="N28" s="38"/>
    </row>
    <row r="29" spans="1:14" ht="15">
      <c r="A29" s="82" t="s">
        <v>37</v>
      </c>
      <c r="B29" s="82"/>
      <c r="C29" s="82"/>
      <c r="D29" s="82"/>
      <c r="E29" s="82"/>
      <c r="F29" s="82"/>
      <c r="G29" s="82"/>
      <c r="H29" s="82"/>
      <c r="I29" s="82"/>
      <c r="J29" s="82"/>
      <c r="K29" s="38"/>
      <c r="L29" s="38"/>
      <c r="M29" s="38"/>
      <c r="N29" s="38"/>
    </row>
    <row r="30" spans="1:12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38"/>
      <c r="L30" s="38"/>
    </row>
    <row r="31" spans="1:12" ht="15" customHeight="1">
      <c r="A31" s="1"/>
      <c r="B31" s="59" t="s">
        <v>9</v>
      </c>
      <c r="C31" s="60"/>
      <c r="D31" s="59" t="s">
        <v>10</v>
      </c>
      <c r="E31" s="60"/>
      <c r="F31" s="59" t="s">
        <v>11</v>
      </c>
      <c r="G31" s="83"/>
      <c r="H31" s="53" t="s">
        <v>31</v>
      </c>
      <c r="I31" s="83"/>
      <c r="J31" s="1"/>
      <c r="K31" s="38"/>
      <c r="L31" s="38"/>
    </row>
    <row r="32" spans="1:12" ht="15">
      <c r="A32" s="1"/>
      <c r="B32" s="61"/>
      <c r="C32" s="62"/>
      <c r="D32" s="61"/>
      <c r="E32" s="62"/>
      <c r="F32" s="84"/>
      <c r="G32" s="85"/>
      <c r="H32" s="84"/>
      <c r="I32" s="85"/>
      <c r="J32" s="1"/>
      <c r="K32" s="38"/>
      <c r="L32" s="38"/>
    </row>
    <row r="33" spans="1:12" ht="15">
      <c r="A33" s="70" t="s">
        <v>32</v>
      </c>
      <c r="B33" s="72">
        <v>25209.12</v>
      </c>
      <c r="C33" s="73"/>
      <c r="D33" s="72">
        <v>20475.71</v>
      </c>
      <c r="E33" s="73"/>
      <c r="F33" s="72">
        <v>84000</v>
      </c>
      <c r="G33" s="73"/>
      <c r="H33" s="76">
        <f>D33-F33</f>
        <v>-63524.29</v>
      </c>
      <c r="I33" s="77"/>
      <c r="J33" s="1"/>
      <c r="K33" s="38"/>
      <c r="L33" s="38"/>
    </row>
    <row r="34" spans="1:9" ht="15">
      <c r="A34" s="71"/>
      <c r="B34" s="74"/>
      <c r="C34" s="75"/>
      <c r="D34" s="74"/>
      <c r="E34" s="75"/>
      <c r="F34" s="74"/>
      <c r="G34" s="75"/>
      <c r="H34" s="78"/>
      <c r="I34" s="79"/>
    </row>
    <row r="35" spans="1:12" ht="15">
      <c r="A35" s="80" t="s">
        <v>33</v>
      </c>
      <c r="B35" s="69">
        <v>5648.56</v>
      </c>
      <c r="C35" s="69"/>
      <c r="D35" s="69">
        <v>1985.18</v>
      </c>
      <c r="E35" s="69"/>
      <c r="F35" s="69">
        <v>0</v>
      </c>
      <c r="G35" s="69"/>
      <c r="H35" s="69">
        <f>D35-F35</f>
        <v>1985.18</v>
      </c>
      <c r="I35" s="69"/>
      <c r="J35" s="38"/>
      <c r="K35" s="49" t="s">
        <v>34</v>
      </c>
      <c r="L35" s="38"/>
    </row>
    <row r="36" spans="1:12" ht="15">
      <c r="A36" s="81"/>
      <c r="B36" s="69"/>
      <c r="C36" s="69"/>
      <c r="D36" s="69"/>
      <c r="E36" s="69"/>
      <c r="F36" s="69"/>
      <c r="G36" s="69"/>
      <c r="H36" s="69"/>
      <c r="I36" s="69"/>
      <c r="J36" s="38"/>
      <c r="K36" s="49"/>
      <c r="L36" s="38"/>
    </row>
    <row r="38" spans="1:13" ht="15" customHeight="1">
      <c r="A38" s="88" t="s">
        <v>23</v>
      </c>
      <c r="B38" s="88"/>
      <c r="C38" s="88"/>
      <c r="D38" s="88"/>
      <c r="E38" s="88"/>
      <c r="F38" s="88"/>
      <c r="G38" s="88"/>
      <c r="H38" s="88"/>
      <c r="I38" s="88"/>
      <c r="J38" s="39"/>
      <c r="K38" s="39"/>
      <c r="L38" s="39"/>
      <c r="M38" s="39"/>
    </row>
    <row r="39" spans="1:13" ht="15">
      <c r="A39" s="88"/>
      <c r="B39" s="88"/>
      <c r="C39" s="88"/>
      <c r="D39" s="88"/>
      <c r="E39" s="88"/>
      <c r="F39" s="88"/>
      <c r="G39" s="88"/>
      <c r="H39" s="88"/>
      <c r="I39" s="88"/>
      <c r="J39" s="39"/>
      <c r="K39" s="39"/>
      <c r="L39" s="39"/>
      <c r="M39" s="39"/>
    </row>
    <row r="40" spans="1:13" ht="1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</row>
    <row r="41" spans="2:12" ht="15">
      <c r="B41" s="64" t="s">
        <v>8</v>
      </c>
      <c r="C41" s="64"/>
      <c r="D41" s="64"/>
      <c r="E41" s="64"/>
      <c r="F41" s="64"/>
      <c r="G41" s="64"/>
      <c r="H41" s="64"/>
      <c r="I41" s="64"/>
      <c r="J41"/>
      <c r="K41"/>
      <c r="L41"/>
    </row>
    <row r="42" spans="2:12" ht="15">
      <c r="B42" s="64" t="s">
        <v>35</v>
      </c>
      <c r="C42" s="64"/>
      <c r="D42" s="64"/>
      <c r="E42" s="64"/>
      <c r="F42" s="64"/>
      <c r="G42" s="64"/>
      <c r="H42" s="64"/>
      <c r="I42" s="64"/>
      <c r="J42"/>
      <c r="K42"/>
      <c r="L42"/>
    </row>
    <row r="43" spans="2:12" ht="15">
      <c r="B43" s="64" t="s">
        <v>36</v>
      </c>
      <c r="C43" s="64"/>
      <c r="D43" s="64"/>
      <c r="E43" s="64"/>
      <c r="F43" s="64"/>
      <c r="G43" s="64"/>
      <c r="H43" s="64"/>
      <c r="I43" s="64"/>
      <c r="J43"/>
      <c r="K43"/>
      <c r="L43"/>
    </row>
    <row r="44" spans="2:12" ht="15">
      <c r="B44" s="64" t="str">
        <f>A29</f>
        <v>Дома № 14 по ул.Гнаровская</v>
      </c>
      <c r="C44" s="64"/>
      <c r="D44" s="64"/>
      <c r="E44" s="64"/>
      <c r="F44" s="64"/>
      <c r="G44" s="64"/>
      <c r="H44" s="64"/>
      <c r="I44" s="64"/>
      <c r="J44"/>
      <c r="K44"/>
      <c r="L44"/>
    </row>
    <row r="45" spans="2:12" ht="15">
      <c r="B45" s="50"/>
      <c r="C45" s="50"/>
      <c r="D45" s="50"/>
      <c r="E45" s="50"/>
      <c r="F45" s="50"/>
      <c r="G45" s="50"/>
      <c r="H45" s="51"/>
      <c r="I45" s="51"/>
      <c r="J45"/>
      <c r="K45"/>
      <c r="L45"/>
    </row>
    <row r="46" spans="2:12" ht="24" customHeight="1">
      <c r="B46" s="59" t="s">
        <v>9</v>
      </c>
      <c r="C46" s="60"/>
      <c r="D46" s="59" t="s">
        <v>10</v>
      </c>
      <c r="E46" s="60"/>
      <c r="F46" s="59" t="s">
        <v>11</v>
      </c>
      <c r="G46" s="60"/>
      <c r="H46" s="53" t="s">
        <v>31</v>
      </c>
      <c r="I46" s="92"/>
      <c r="J46" s="94"/>
      <c r="K46" s="95"/>
      <c r="L46"/>
    </row>
    <row r="47" spans="2:12" ht="27" customHeight="1">
      <c r="B47" s="61"/>
      <c r="C47" s="62"/>
      <c r="D47" s="61"/>
      <c r="E47" s="62"/>
      <c r="F47" s="61"/>
      <c r="G47" s="62"/>
      <c r="H47" s="84"/>
      <c r="I47" s="93"/>
      <c r="J47" s="96"/>
      <c r="K47" s="95"/>
      <c r="L47"/>
    </row>
    <row r="48" spans="2:12" ht="15">
      <c r="B48" s="89">
        <v>43667.44</v>
      </c>
      <c r="C48" s="89"/>
      <c r="D48" s="89">
        <v>24301.7</v>
      </c>
      <c r="E48" s="89"/>
      <c r="F48" s="89">
        <f>I24</f>
        <v>32293.6382</v>
      </c>
      <c r="G48" s="89"/>
      <c r="H48" s="76">
        <f>D48-F48</f>
        <v>-7991.9382000000005</v>
      </c>
      <c r="I48" s="90"/>
      <c r="J48" s="97"/>
      <c r="K48" s="98"/>
      <c r="L48"/>
    </row>
    <row r="49" spans="2:12" ht="15">
      <c r="B49" s="89"/>
      <c r="C49" s="89"/>
      <c r="D49" s="89"/>
      <c r="E49" s="89"/>
      <c r="F49" s="89"/>
      <c r="G49" s="89"/>
      <c r="H49" s="78"/>
      <c r="I49" s="91"/>
      <c r="J49" s="97"/>
      <c r="K49" s="98"/>
      <c r="L49"/>
    </row>
    <row r="52" spans="3:9" ht="21">
      <c r="C52" s="52"/>
      <c r="I52" s="52"/>
    </row>
    <row r="56" ht="21">
      <c r="C56" s="52"/>
    </row>
  </sheetData>
  <mergeCells count="52">
    <mergeCell ref="A38:I39"/>
    <mergeCell ref="B48:C49"/>
    <mergeCell ref="D48:E49"/>
    <mergeCell ref="F48:G49"/>
    <mergeCell ref="H48:I49"/>
    <mergeCell ref="D46:E47"/>
    <mergeCell ref="F46:G47"/>
    <mergeCell ref="H46:I47"/>
    <mergeCell ref="G21:H21"/>
    <mergeCell ref="I21:J21"/>
    <mergeCell ref="I22:J22"/>
    <mergeCell ref="I23:J23"/>
    <mergeCell ref="I24:J24"/>
    <mergeCell ref="A26:J26"/>
    <mergeCell ref="A27:J27"/>
    <mergeCell ref="B31:C32"/>
    <mergeCell ref="D31:E32"/>
    <mergeCell ref="F31:G32"/>
    <mergeCell ref="H31:I32"/>
    <mergeCell ref="A28:J28"/>
    <mergeCell ref="A29:J29"/>
    <mergeCell ref="A24:F24"/>
    <mergeCell ref="H35:I36"/>
    <mergeCell ref="A33:A34"/>
    <mergeCell ref="B33:C34"/>
    <mergeCell ref="D33:E34"/>
    <mergeCell ref="F33:G34"/>
    <mergeCell ref="H33:I34"/>
    <mergeCell ref="A35:A36"/>
    <mergeCell ref="B35:C36"/>
    <mergeCell ref="D35:E36"/>
    <mergeCell ref="F35:G36"/>
    <mergeCell ref="G24:H24"/>
    <mergeCell ref="A22:F22"/>
    <mergeCell ref="G22:H22"/>
    <mergeCell ref="A23:F23"/>
    <mergeCell ref="G23:H23"/>
    <mergeCell ref="B46:C47"/>
    <mergeCell ref="B14:F14"/>
    <mergeCell ref="I14:M14"/>
    <mergeCell ref="A12:C12"/>
    <mergeCell ref="B13:H13"/>
    <mergeCell ref="I13:N13"/>
    <mergeCell ref="B41:I41"/>
    <mergeCell ref="B42:I42"/>
    <mergeCell ref="B43:I43"/>
    <mergeCell ref="B44:I44"/>
    <mergeCell ref="B3:F3"/>
    <mergeCell ref="I3:M3"/>
    <mergeCell ref="A1:C1"/>
    <mergeCell ref="B2:H2"/>
    <mergeCell ref="I2:N2"/>
  </mergeCells>
  <printOptions/>
  <pageMargins left="0.45" right="0.17" top="1" bottom="1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ПРЭС</dc:creator>
  <cp:keywords/>
  <dc:description/>
  <cp:lastModifiedBy>Ingener</cp:lastModifiedBy>
  <cp:lastPrinted>2013-03-27T06:25:47Z</cp:lastPrinted>
  <dcterms:created xsi:type="dcterms:W3CDTF">2013-02-05T05:42:12Z</dcterms:created>
  <dcterms:modified xsi:type="dcterms:W3CDTF">2013-03-27T08:30:37Z</dcterms:modified>
  <cp:category/>
  <cp:version/>
  <cp:contentType/>
  <cp:contentStatus/>
</cp:coreProperties>
</file>